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540" windowWidth="15390" windowHeight="8025" tabRatio="826" activeTab="2"/>
  </bookViews>
  <sheets>
    <sheet name="CAPA" sheetId="1" r:id="rId1"/>
    <sheet name="Sistema_Pontuação_Cmeios" sheetId="2" r:id="rId2"/>
    <sheet name="C1_Liderança" sheetId="14" r:id="rId3"/>
    <sheet name="C2_Planeamento e Estratégia" sheetId="15" r:id="rId4"/>
    <sheet name="C3_Gestão das Pessoas" sheetId="16" r:id="rId5"/>
    <sheet name="C4_Parcerias e Recursos" sheetId="6" r:id="rId6"/>
    <sheet name="C5_Gestão dos Processos" sheetId="7" r:id="rId7"/>
    <sheet name="Sistema_Pontuação_CRESULTADOS" sheetId="8" r:id="rId8"/>
    <sheet name="C6_Satisfação dos Alunos e EE" sheetId="9" r:id="rId9"/>
    <sheet name="C7_Satisfação das Pessoas" sheetId="10" r:id="rId10"/>
    <sheet name="C8_Impacto na Sociedade" sheetId="11" r:id="rId11"/>
    <sheet name="C9_Resultados de Desemp. Chave" sheetId="12" r:id="rId12"/>
    <sheet name="MÉDIAS FINAIS" sheetId="13" r:id="rId13"/>
  </sheets>
  <definedNames>
    <definedName name="__xlnm.Print_Area_4">#REF!</definedName>
    <definedName name="__xlnm.Print_Area_5">#REF!</definedName>
    <definedName name="__xlnm.Print_Area_6">'C4_Parcerias e Recursos'!$A$1:$E$35</definedName>
    <definedName name="__xlnm.Print_Area_8">Sistema_Pontuação_CRESULTADOS!$A$1:$O$33</definedName>
    <definedName name="_xlnm.Print_Area" localSheetId="5">'C4_Parcerias e Recursos'!$A$2:$E$44</definedName>
    <definedName name="_xlnm.Print_Area" localSheetId="7">Sistema_Pontuação_CRESULTADOS!$A$1:$O$33</definedName>
  </definedNames>
  <calcPr calcId="114210"/>
</workbook>
</file>

<file path=xl/calcChain.xml><?xml version="1.0" encoding="utf-8"?>
<calcChain xmlns="http://schemas.openxmlformats.org/spreadsheetml/2006/main">
  <c r="B3" i="13"/>
  <c r="B4"/>
  <c r="B5"/>
  <c r="D26" i="16"/>
  <c r="E26" i="15"/>
  <c r="D31" i="14"/>
  <c r="B94" i="13"/>
  <c r="D21" i="9"/>
  <c r="B8" i="13"/>
  <c r="C8"/>
  <c r="D21" i="10"/>
  <c r="B9" i="13"/>
  <c r="D18" i="11"/>
  <c r="B10" i="13"/>
  <c r="C10"/>
  <c r="D17" i="12"/>
  <c r="B11" i="13"/>
  <c r="C11"/>
  <c r="D26" i="7"/>
  <c r="B7" i="13"/>
  <c r="C7"/>
  <c r="D33" i="6"/>
  <c r="B6" i="13"/>
  <c r="C6"/>
  <c r="A24"/>
  <c r="D63"/>
  <c r="D56"/>
  <c r="A34"/>
  <c r="A44"/>
  <c r="A56"/>
  <c r="B97"/>
  <c r="C97"/>
  <c r="A63"/>
  <c r="A69"/>
  <c r="A77"/>
  <c r="A84"/>
  <c r="A89"/>
  <c r="A90"/>
  <c r="D91"/>
  <c r="D89"/>
  <c r="D90"/>
  <c r="D84"/>
  <c r="D77"/>
  <c r="D69"/>
  <c r="D44"/>
  <c r="D24"/>
  <c r="D34"/>
  <c r="B98"/>
  <c r="C98"/>
  <c r="B101"/>
  <c r="C101"/>
  <c r="B102"/>
  <c r="C102"/>
  <c r="B99"/>
  <c r="C99"/>
  <c r="C3"/>
  <c r="C4"/>
  <c r="B95"/>
  <c r="C95"/>
  <c r="B12"/>
  <c r="B100"/>
  <c r="C100"/>
  <c r="C9"/>
  <c r="C5"/>
  <c r="C12"/>
  <c r="B96"/>
  <c r="C96"/>
  <c r="C94"/>
  <c r="C103"/>
  <c r="B103"/>
</calcChain>
</file>

<file path=xl/sharedStrings.xml><?xml version="1.0" encoding="utf-8"?>
<sst xmlns="http://schemas.openxmlformats.org/spreadsheetml/2006/main" count="614" uniqueCount="435">
  <si>
    <t>O Agrupamento de escolas concretizou globalmente a maioria dos objetivos do PE. A avaliação das atividades do PAA permitem medir uma boa parte da concretização desses objetivos. No que diz respeito à criação de uma oferta curricular alternativa, o Agrupamento debateu-se com sérias limitaçõe, impostas pela sua tipologia e número de alunos. Nunca foi possível criar turmas de percursos curriculares alternativos, por não existir um número de alunos interessados compatível com qualquer opção oferecida. Com a extinção do ensino recorrente, só o funcionamento de turma de formação de adultos, em protocolo com o CNO de Figueiró dos Vinhos e por intermédio do Centro de Emprego, constituiu uma abordagem nesse sentido. A vigência do atual PE ainda se prolongará durante mais algum tempo, o que poderá permitir mais alguns progressos nesta matéria. Uma amostra considerável dos EE (80, distribuídos equitativamente pelos 3 graus de ensino) considerou como valor médio a atribuir a este critério a pontuação de 4.</t>
  </si>
  <si>
    <t>Gestão dos recursos humanos, nomeadamente no que toca ao PD. Acompanhamento e monitorização da evolução dos resultados dos alunos. Evolução dos processos de organização interna. Implementação da CAF enquanto metodologia de autoavaliação. Inserção da política do Agrupamento nas dinâmicas locais e sua importância para a divulgação da cultura local e regional.</t>
  </si>
  <si>
    <t>Delineação de estratégias para a criação de percursos curriculares alternativos. Reforço da educação para a cidadania. Continuação do incentivo à participação dos EE na vida escolar dos seus educandos. Melhoria dos processos de troca de informação e de organização da gestão do PND.</t>
  </si>
  <si>
    <r>
      <t>Os resultados do processo de autoavaliação do agrupamento de escolas (Observatório da Qualidade Escolar) implicaram a implementação de alguns planos de melhoria. Nem sempre houve uma análise completa dos questionários aplicados e dos processos e meios existentes. O processo CAF está a ser implementado pela primeira vez e poderá revelar-se mais eficiente relativamente a este aspeto. Os relatórios da IGE são tidos em consideração nas medidas implementadas para a melhoria do agrupamento</t>
    </r>
    <r>
      <rPr>
        <sz val="9"/>
        <rFont val="Calibri"/>
        <family val="2"/>
      </rPr>
      <t>. A análise dos resultados da avaliação interna e externa dos alunos, bem como da sua comparação, foi alvo alvo de ampla reflexão pelos professores de todos os departamentos e resultou na implementação de estratégias adequadas.</t>
    </r>
  </si>
  <si>
    <r>
      <t>A Direção  cria mecanismos que permitem avaliar as necessidades e a satisfação dos alunos, pais/encarregados de educação, PD e PND.</t>
    </r>
    <r>
      <rPr>
        <sz val="9"/>
        <color indexed="8"/>
        <rFont val="Calibri"/>
        <family val="2"/>
      </rPr>
      <t xml:space="preserve">
</t>
    </r>
  </si>
  <si>
    <t xml:space="preserve">O CG tem uma representação plural e abrangente dos vários setores da comunidade de Castanheira de Pera, permitindo a expressão de diferentes opiniões e interesses. Integra, na sua composição, um conjunto alargado de elementos que procuram ser representativos da do município de Castanheira de Pera, tais como, a Santa Casa da Misericórdia, representantes da Câmara Municipal do referido conselho, Os Bombeiros Voluntários e da Cercicaper. Inclui também representantes dos pais e encarregados de educação, para além, de representantes dos docentes e Assistentes Operacionais. Todos, em conjunto, procuram definir linhas orientadoras com o intuito tornar mais eficaz o funcionamento do agrupamento de escolas. Estes órgãos também têm disponibilizado, participado e desenvolvido um conjunto de atividades de que o agrupamento tem beneficiado, tais como exposições, palestras, encontros, sessões de sensibilização, ou mesmo disponibilizando meios para que estes eventos se possam realizar.  </t>
  </si>
  <si>
    <t xml:space="preserve">Nesse sentido, tem estado a par de todas as ações que são desenvolvidas no agrupamento; participa na construção e/ou análise de documentos essenciais para o funcionamento do agrupamento como o Regulamento Interno, Plano Anual de Atividades, o Orçamento e Relatório da Contas de Gerência, o balanço dos resultados escolares dos alunos e outros assuntos em que o Conselho Geral é chamado a pronunciar-se. </t>
  </si>
  <si>
    <t>As inúmeras parcerias e protocolos estabelecidos com instituições da comunidade repercutem a ação do Agrupamento no meio local e traduzem o espírito de envolvimento da comunidade no PAA. Uma consulta do PAA permite tirar hilações muito concretas relativamente ao envolvimento da comunidade nas atividades do Agrupamento de Escolas. Não tem sido fácil envolver os pais e EE na vida escolar dos seus educandos, sendo esse um dos objetivos do Projeto Educativo do Agrupamento. Apesar dos esforços desenvolvidos nesse sentido, através de ações diversas e frequentes tais como as diligências e reuniões efetuadas pelo Diretor para que seja constituída asssociação de pais, convocatórias para reuniões de diversos órgãos escolares, convites para atividades onde participam os educandos e execussão de atividades direcionadas diretamente para os pais, em horário que facilite a sua participação (à noite, fins de semana e mesmo feriados) estes não se comprometem de forma sistemática. Na ausência de associação de pais, para integração dos Encarregados de Educação neste processo de autoavaliação do Agrupamento de Escolas, foram promovidas reuniões com os representantes eleitos de todas as turmas, para recolher a sua opinião para a elaboração dos questionários e, aquando da eleição do representante na equipa de autoavaliação, entre os quase 20 Encarregados de Educação presentes, foi difícil que alguém aceitasse a tarefa. A última associação de pais em atividade, teve um papel preponderante, estabelecendo uma parceria com a escola relativamente ao apetrechamento e conservação de equipamento das salas de convívio de alunos da escola sede e do 1º CEB assim como na aquisição de equipamento para o Jardim de Infância. No Jardim de Infância a comunidade é incentivada a participar nas atividades, como, intercâmbios com Santa Casa da Misericórdia; Participação na confeção e aquisição do doce de abóbora; Festa de Natal e comemoração dos Reis; Carnaval; visitas de estudo; dia do ambiente, festa de final de Ano, colaboração de identidades e pessoas para enriquecimento dos projetos ( ida a um moinho,forno e vinha , pessoas que vêm ao Jardim apresentar pequenas palestras ou desenvolver atividades para as crianças). Nos outros graus de ensino, os alunos e pais são convidados a participar, no entanto, às vezes não correspondem da mesma forma. Uma amostra considerável dos EE (80, distribuídos equitativamente pelos 3 graus de ensino) considerou como valor médio a atribuir a este critério a pontuação de 4, da mesma forma que o PND.</t>
  </si>
  <si>
    <t xml:space="preserve">A consulta do PAA é elucidativa relativamente a este critério. O Projeto ELOZ da Dueceira, o Projeto Empreendedorismo na Escola, a Candidatura ao Projeto Montepio (ficou entre as 6 finalistas nacionais), visitas à casa do tempo, bombeiros e aspetos do património local são apenas alguns exemplos a referir. O envolvimento dos alunos nas festividades e tradicões como o S.Martinho, Dia do Bolinho, Carnaval, Natal, dias da espiga, etc. merecem, também, lugar de destaque.Uma amostra considerável dos EE (80, distribuídos equitativamente pelos 3 graus de ensino) considerou como valor médio a atribuir a este critério a pontuação de 4, em sintonia com a proposta do PND (4,35). </t>
  </si>
  <si>
    <t>Os horários do Agrupamento de Escolas e dos diversos serviços procuram enquadrar-se com as necessidades e pretenções dos utentes/ comunidade. Em determinados serviços há flexibilidade de horários, no sentido de melhor corresponder a estas necessidades e expetativas. Por vezes, os EE são atendidos depois das 5 pelos DT; sempre que solicitado a escola é mantida berta para além do horário normal de funcionamento para permitir reuniões de EE ou outras atividades da responsabilidade de entidades distintas. Alguns serviços (Secretaria, Bufete) têm um horário de funcionamente deficiente, no respeitante à hora de almoço, que não responde ás necessidades da população trabalhadora. Uma amostra considerável dos EE (80, distribuídos equitativamente pelos 3 graus de ensino) considerou como valor médio a atribuir a este critério a pontuação de 4, em sintonia com a proposta do PND (4,24).</t>
  </si>
  <si>
    <t>O site do Agrupamento tem sido gradualmente melhorado com informações uteis à Comunidade. O site do Agrupamento de Escolas tem quase 100000 acessos e é o rosto de muitas atividades e informações, mesmo assim, às vezes não está devidamente atualizado e as atividades já decorreram e ainda estão anunciadas. A comunicação interna é feita através do moodle, de forma célere e eficiente, através de fóruns e do envio de informação para o e-mail dos docentes. Uma amostra considerável dos EE (80, distribuídos equitativamente pelos 3 graus de ensino) considerou como valor médio a atribuir a este critério a pontuação de 4 embora os questionários aplicados ao universo de todos os EE revelem médias um pouco inferiores. A média das opiniões do PND relativamente a este critério é 4,29.</t>
  </si>
  <si>
    <t>As atividades realizadas, os conteudos programáticos são pontos de partida para que os alunos venham a melhorar lacunas na sua cultura geral e específica. Existe uma cooperação com o CNO de Figueiró dos Vinhos, o Centro de Emprego, o núcleo local de inserção e outras instituições, através da Rede Social do município, no sentido de melhorar o nível educativo e formativo da comunidade. Neste âmbito, ao encontro dos objetivos do Plano de Desenvolvimento Social do munícipio, foram promovidos inquéritos a todos os Encarregados de Educação do Agrupamento de Escolas, acerca da sua escolaridade, intenção de continuar estudos e áreas de formação pretendidas, em caso afirmativo. Este questionária solicitava, ainda, a indicação de familiares ou conhecidos que pretendessem retomar estudos. A comunicação interna é feita através do moodle, de forma célere e eficiente. Uma amostra considerável dos EE (80, distribuídos equitativamente pelos 3 graus de ensino) considerou como valor médio a atribuir a este critério a pontuação de 4, tal como o PND (4,29).</t>
  </si>
  <si>
    <t>No final do ano letivo, são sempre realizados estudos, por equipas multidisciplinares, sobre  o balanço da assiduidade e da aplicação dos Planos Individuais de Trabalho, o balanço dos resultados escolares (comparação da avaliação externa e interna e progressão dos resultados). Nas diversas estruturas pedagógicas são analisados, em diferentes momentos, os resultados do processo de ensino-aprendizagem, considerando os elementos de avaliação externos e internos, e definidas estratégias de atuação no sentido de colmatar as dificuldades diagnosticadas. Os órgãos e estruturas de orientação educativa promovem e regulam estratégias e metodologias para a promoção do sucesso educativo, analisando periodicamente os resultados e propopondo e aplicando medidas de promoção de sucesso. Têm sido propostos projetos de combate ao insucesso, com base em estudos e reflexões sobre as condicionantes do sucesso, como o projeto Montepio, e o projeto Fénix. Os Coordenadores de Departamento promovem a  aferição de estratégias comuns, a análise dos resultados das avaliações sumativas e reflexão sobre as mesmas. Os professores estão atentos aos resultados escolares dos alunos e empenham-se na sua melhoria através de novas estratégias, como o recurso às novas tecnologias e desenvolvimento de atividades mais práticas, que envolvam os pais, saídas aos exterior, visitas de estudo. Recorrem também, ao trabalho em equipa, com troca de experiências/saberes entre docentes , terapeutas da fala, psicóloga, Equipa de Ensino Especial. São definidas estratégias de superação das dificuldades aos varios niveis nos CT, CP, departamentos, CDT. Os docentes analisam a informação obtida no processo de avaliação interna através de grelhas de instrumentos de registo aprovados em departamento. Em sede de CT as disciplinas com maior insucesso justificam os motivos dessa ocorrência e apresentam estratégias para ultrapassar os problemas diagnosticados.  Uma amostra considerável dos EE (80, distribuídos equitativamente pelos 3 graus de ensino) considerou como valor médio a atribuir a este critério a pontuação de 4.</t>
  </si>
  <si>
    <t>O papel do Coordenador de Departamento é fulcral na articulação e cumprimento das orientações do agrupamento de Escolas. As reuniões de departamento são sede de discussão e debate sobre este assunto e as opiniões e sugestões dos professores, têm voz no CP. A supervisão pedagógica do Coordenador de Departamento constitui-se como uma forma de uniformizar procedimentos e documentos e é uma estratégia ativa relevante para o cumprimento das orientações do Agrupamento de Escolas. Quer nas reuniões de Departamento, quer informalmente, há um trabalho contínuo dos Coordenadores de Departamento, na divulgação das orientações do Agrupamento. A organização interna melhorou substancialmente com a implementação da rede de comunicação através do moodle, nomeadamente no que diz respeito ao PD. No final do ano letivo, são sempre realizados estudos, por equipas multidisciplinares, sobre  o balanço da assiduidade e da aplicação dos Planos Individuais de Trabalho, o balanço dos resultados escolares (comparação da avaliação externa e interna e progressão dos resultados). No Plano Anual de Atividades participaram todos os professores e praticamente todas as estruturas pedagógicas, dinamizando mais de 90 atividades, todas elas enquadradas em pelo menos um dos objetivos principais do Projeto Educativo.  As atividades dos clubes, e de projetos específicos (EDUCAÇÃO PARA A SAÚDE, ACEITO, LITERACIA FINANCEIRA, EMPREENDEDORISMO) articulam com as restantes estruturas pedagógicas. As planificações das atividades das turmas, nas diferentes vertentes, são programadas tendo em conta os objetivos e as metas do PE. Todas as atividades do P.A.A. são avaliadas pelos proponentes e, em muitos casos, pelos destinatários (alunos e/ou Encarregados de Educação). O RI é divulgado na página web do Agrupamento de Escolas, junto dos EE na receção dos alunos e é feita uma síntese, adequada a cada ciclo de ensino, dos aspetos que mais dizem respeito aos alunos e EE. Os EE subscrevem a aceitação do RI e são informados pelo DT dos locais onde o podem consultar. Anualmente, é constituido um grupo de trabalho para proceder à atualização do R.I. que promove a reflexão e recolhe contributos das diferentes estruturas. A atualização é feita com base na integração das alterações legislativas, nas mudanças na estrutura e do modo de funcionamento dos serviços e nas sugestões que se vão recolhendo, ao longo do ano, de forma a otimizar o funcionamento do Agrupamento de Escolas. Sempre que se justifique é feita uma revisão do documento. A divulgação do Regulamento Interno, apesar de apregoada junto de toda a comunidade educativa, nem sempre foi feita de forma direta nem chegou, na sua versão mais atualizada, ao conhecimento de todos. Relativamente ao PND existe, ainda, bastante trabalho a fazer no que toca a esta organização. Nas reuniões realizadas durante o processo avaliativo de cada funcionário, são  divulgados a missão e objetivos da Escola/Agrupamento, explicitados no Projeto Educativo. Estes aspetos estão registados na ficha de avaliação de cada funcionário. É muito importante melhorar a comunicação com o PND no âmbito da explicitação dos objetivos e metas do projeto educativo e envolvê-lo mais na dinâmica educativa pretendida. A participação dos representantes do PND nas diversas estruturas escolares deve ser mais ativa. Uma amostra considerável dos EE (80, distribuídos equitativamente pelos 3 graus de ensino) considerou como valor médio a atribuir a este critério a pontuação de 4.</t>
  </si>
  <si>
    <t>Relativamente aos recursos humanos, dentro dos condicionalismos impostos pelo crédito horário, a distribuição de serviço tem-se pautado por ir ao encontro das principais metas do Projeto Educativo. A distribuição de serviço docente teve a intenção de potenciar os seus benefícios pedagógicos (atribuição das Atividades de Acompanhamento e Estudo e do estudo acompanhado preferencialmente aos docentes de Língua Portuguesa e Matemática, lecionação das disciplinas mais teóricas no periodo da manhã, atribuição de tempos para apoio pedagógico às disciplinas estruturantes e/ou com maior insucesso). Quebra na atividade letiva nas quartas-feiras à tarde. As horas de crédito obtidas no contexto legislativo em vigor são aproveitadas ao máximo de acordo com as necessidades mais prioritárias do Agrupamento. Há um especial cuidado na realização dos horários quer dos alunos, quer dos docentes, no sentido de proporcionar a todos as condições ideais para o desenvolvimento do processo de ensino-aprendizagem. Na distribuição do serviço docente tiveram-se em conta as propostas de alunos para apoio educativo às disciplinas estruturantes e com maior insucesso, bem como as propostas de Apoio Individualizado em Sala de aula e lecionação em regime de codocência, de acordo com as propostas dos departamentos. Também foram  atribuídas tutorias de acordo com as caracteristicas dos alunos, tendo em consideração a relação com o docente em causa e a adequação do perfil do mesmo a cada caso. Os critérios definidos para a distribuição de serviço têm em conta as características pessoais e profissionais dos docentes e  pautam-se sobretudo pela melhoria do desempenho, integrando o Projeto Curricular  do Agrupamento. São ouvidos, a este respeito, os Departamentos e o Conselho Pedagógico. O perfil e formação de cada docente é tido em consideração na atribuição do respetivo serviço. O conhecimento bastante próximo que a direção tem do PD facilita esta tarefa. Perante os recursos que tem é de considerar que se faz uma boa gestão contudo, é da opinião de alguns que, nas interrupções letivas e final do ano poderia fazer uma gestão ainda melhor, tendo em atenção os diferentes calendários escolares. Relativamente aos Assistentes Operacionais, em reunião com a Coordenadora, distribui-se o serviço tendo em conta o melhor funcionamento dos diversos setores, as características de cada funcionário,  as suas aptidões e aspirações. Sempre que se julga necessário é promovida uma reunião geral onde são tomadas decisões, com a participação de todos. A Coordenadora Técnica, em diálogo com a Direção e com os Assistentes Técnicos, distribui as várias tarefas inerentes aos serviços administrativos. Ao longo do ano, são feitos  reajustes pontuais, com vista à melhoria da eficácia dos serviços. Alguns assistentes operacionais, contudo, consideram que a distribuição horários não está bem definida, tendo em conta a falta de apoio a certas horas como almoço no bloco B e pavilhão. Uma amostra considerável dos EE (80, distribuídos equitativamente pelos 3 graus de ensino) considerou como valor médio a atribuir a este critério a pontuação de 4.</t>
  </si>
  <si>
    <t>A cidadania ocupa uma relevância particular no Projeto Educativo, constituindo-se como um dos seus objetivos prioritários. Existe toda uma linha de atuação a este nível, incutindo regras de convivência social e postura. Mesmo assim, consideramos que há, ainda, muito a fazer nesta área. Uma amostra considerável dos EE (80, distribuídos equitativamente pelos 3 graus de ensino) considerou como valor médio a atribuir a este critério a pontuação de 4.</t>
  </si>
  <si>
    <t xml:space="preserve">A consulta do PAA é elucidativa relativamente a este critério. O Projeto ELOZ da Dueceira, o Projeto Empreendedorismo na Escola, a Candidatura ao Projeto Montepio (ficou entre as 6 finalistas nacionais), visitas à casa do tempo, bombeiros e aspetos do património local são apenas alguns exemplos a referir. O envolvimento dos alunos nas festividades e tradicões como o S.Martinho, Dia do Bolinho, Carnaval, Natal, dias da espiga, etc. merecem, também, lugar de destaque.Uma amostra considerável dos EE (80, distribuídos equitativamente pelos 3 graus de ensino) considerou como valor médio a atribuir a este critério a pontuação de 4, em sintonia com a proposta do PND. </t>
  </si>
  <si>
    <t>Os horários do Agrupamento de Escolas e dos diversos serviços procuram enquadrar-se com as necessidades e pretenções dos utentes/ comunidade. Em determinados serviços há flexibilidade de horários, no sentido de melhor corresponder a estas necessidades e expetativas. Por vezes, os EE são atendidos depois das 5 pelos DT; sempre que solicitado a escola é mantida berta para além do horário normal de funcionamento para permitir reuniões de EE ou outras atividades da responsabilidade de entidades distintas. Alguns serviços (Secretaria, Bufete) têm um horário de funcionamente deficiente, no respeitante à hora de almoço, que não responde ás necessidades da população trabalhadora. Uma amostra considerável dos EE (80, distribuídos equitativamente pelos 3 graus de ensino) considerou como valor médio a atribuir a este critério a pontuação de 4, em sintonia com a proposta do PND.</t>
  </si>
  <si>
    <t>O site do Agrupamento tem sido gradualmente melhorado com informações uteis à Comunidade. O site do Agrupamento de Escolas tem quase 100000 acessos e é o rosto de muitas atividades e informações, mesmo assim, às vezes não está devidamente atualizado e as atividades já decorreram e ainda estão anunciadas. A comunicação interna é feita através do moodle, de forma célere e eficiente, através de fóruns e do envio de informação para o e-mail dos docentes. Uma amostra considerável dos EE (80, distribuídos equitativamente pelos 3 graus de ensino) considerou como valor médio a atribuir a este critério a pontuação de 4 embora os questionários aplicados ao universo de todos os EE revelem médias um pouco inferiores. A média das opiniões do PND relativamente a este critério é 4,35.</t>
  </si>
  <si>
    <t>Com base no moodle, está estruturada toda uma rede de comunicação interna que permite a qualquer professor ou estrutura pedagógica fazer circular informações por mail, partilhar e disponibilizar diversos tipos de recursos, ou colocar a debate qualquer tipo de questão de forma prática e ágil. Esta rede só funciona para o PD pelo que para o PND a informação passa apenas através dos coordenadores, representantes no Conselho Geral e Pedagógico ou diretamente da Direção. Os documentos estruturantes do Agrupamento, Projeto Educativo, Projeto Curricular, Regulamento Interno e Plano de Atividades do Agrupamento de Escolas estão disponíveis para consulta de toda a comunidade escolar, e extraescolar, na página de Internet do Agrupamento de Escolas. Destaca-se a este nível o Plano de Atividades, alojado no módulo GARE da plataforma Moodle, que permite a consulta constantemente atualizada, a todos, e em pormenor, das atividades aprovadas, e a consulta de todas as atividades, bem como do seu estado, e da respetiva avaliação, aos utilizadores registados. Permite, ainda, disponibilizar a possibilidade dos destinatários de cada atividade, ou da comunidade avaliarem cada atividade. No início do atual processo de autoavaliação, houve sessões com uma técnica superior do ISCSPA, destinadas a esclarecer o PD, o PND, e acomunidade em geral do âmbito e objetivos deste processo. Os jornais escolares, blogues, boletim BE constituem, também, um veículo desta informação.</t>
  </si>
  <si>
    <t>O PND revelou ter falta de informação  sobre o assunto. Têm sido feitos questionários aos Encarregados de Educação, para o efeito. Foi feito um inquérito, a todos os Encarregados de Educação do Agrupamento de Escolas, acerca da sua escolaridade, intenção de continuar estudos e áreas de formação pretendidas, em caso afirmativo. Este questionária solicitava, ainda, a indicação de familiares ou conhecidos que pretendessem retomar estudos. Na página do Agrupamento foram disponibilizados alguns questionários para a comunidade educativa, nomeadamente relativamente ao refeitório e ao Desporto Escolar. Recentemente, já no decorrer do atual processo de autoavaliação, foram disponibilizados questionários bastante abrangentes a todos os alunos, funcionários e Encarregados de Educação.</t>
  </si>
  <si>
    <t>As atividades realizadas, os conteudos programáticos são pontos de partida para que os alunos venham a melhorar lacunas na sua cultura geral e específica. Existe uma cooperação com o CNO de Figueiró dos Vinhos, o Centro de Emprego, o núcleo local de inserção e outras instituições, através da Rede Social do município, no sentido de melhorar o nível educativo e formativo da comunidade. Neste âmbito, ao encontro dos objetivos do Plano de Desenvolvimento Social do munícipio, foram promovidos inquéritos a todos os Encarregados de Educação do Agrupamento de Escolas, acerca da sua escolaridade, intenção de continuar estudos e áreas de formação pretendidas, em caso afirmativo. Este questionária solicitava, ainda, a indicação de familiares ou conhecidos que pretendessem retomar estudos. A comunicação interna é feita através do moodle, de forma célere e eficiente. Uma amostra considerável dos EE (80, distribuídos equitativamente pelos 3 graus de ensino) considerou como valor médio a atribuir a este critério a pontuação de 4, tal como o PND.</t>
  </si>
  <si>
    <t>A cidadania ocupa uma relevância particular no Projeto Educativo, constituindo-se como um dos seus objetivos prioritários. Existe toda uma linha de atuação a este nível, incutindo regras de convivência social e postura. Mesmo assim, consideramos que há, ainda, muito a fazer nesta área. Uma amostra considerável dos EE (80, distribuídos equitativamente pelos 3 graus de ensino) considerou como valor médio a atribuir a este critério a pontuação de 4, em sintonia com o valor proposto pelo PND.</t>
  </si>
  <si>
    <r>
      <t xml:space="preserve">Alteração de horários de funcionamento de alguns Serviços; sempre que possível não proceder a alteração de horários de atividades em que a familia dos alunos possa participar. Melhoria da </t>
    </r>
    <r>
      <rPr>
        <i/>
        <sz val="9"/>
        <rFont val="Calibri"/>
        <family val="2"/>
      </rPr>
      <t>web page</t>
    </r>
    <r>
      <rPr>
        <sz val="9"/>
        <rFont val="Calibri"/>
        <family val="2"/>
      </rPr>
      <t xml:space="preserve"> do Agrupamento.</t>
    </r>
  </si>
  <si>
    <t>Há já algum tempo que se desenvolviam, nomeadamente através do observatório da qualidade escolar, processos de autoavaliação. Porém, a implementação da CAF como instrumento de autoavaliação e melhoria constitui uma evolução considerável no desenvolvimento destes processos, que ainda não estão concluídos. Uma amostra considerável dos EE (80, distribuídos equitativamente pelos 3 graus de ensino) considerou como valor médio a atribuir a este critério a pontuação de 4.</t>
  </si>
  <si>
    <t>As inúmeras parcerias e protocolos estabelecidos com instituições da comunidade repercutem a ação do Agrupamento no meio local e traduzem o espírito de envolvimento da comunidade no PAA. Uma consulta do PAA permite tirar hilações muito concretas relativamnte ao envolvimento da comunidade nas atividades do Agrupamento de Escolas. Não tem sido fácil envolver os pais e EE na vida escolar dos seus educandos, sendo esse um dos objetivos do Projeto Educativo do Agrupamento. Apesar dos esforços desenvolvidos nesse sentido, através de ações diversas e frequentes tais como as diligências e reuniões efetuadas pelo Diretor para que seja constituída asssociação de pais, convocatórias para reuniões de diversos órgãos escolares, convites para atividades onde participam os educandos e execussão de atividades direcionadas diretamente para os pais, em horário que facilite a sua participação (à noite, fins de semana e mesmo feriados) estes não se comprometem de forma sistemática. Na ausência de associação de pais, para integração dos Encarregados de Educação neste processo de autoavaliação do Agrupamento de Escolas, foram promovidas reuniões com os representantes eleitos de todas as turmas, para recolher a sua opinião para a elaboração dos questionários e, aquando da eleição do representante na equipa de autoavaliação, entre os quase 20 Encarregados de Educação presentes, foi difícil que alguém aceitasse a tarefa. A última associação de pais em atividade, teve um papel preponderante, estabelecendo uma parceria com a escola relativamente ao apetrechamento e conservação de equipamento das salas de convívio de alunos da escola sede e do 1º CEB assim como na aquisição de equipamento para o Jardim de Infância. No Jardim de Infância a comunidade é incentivada a participar nas atividades, como, intercâmbios com Santa Casa da Misericórdia; Participação na confeção e aquisição do doce de abóbora; Festa de Natal e comemoração dos Reis; Carnaval; visitas de estudo; dia do ambiente, festa de final de Ano, colaboração de identidades e pessoas para enriquecimento dos projetos ( ida a um moinho,forno e vinha , pessoas que vêm ao Jardim apresentar pequenas palestras ou desenvolver atividades para as crianças). Nos outros graus de ensino, os alunos e pais são convidados a participar, no entanto, às vezes não correspondem da mesma forma. Uma amostra considerável dos EE (80, distribuídos equitativamente pelos 3 graus de ensino) considerou como valor médio a atribuir a este critério a pontuação de 4.</t>
  </si>
  <si>
    <t>Quando os professores são da mesma área e nível de ensino existe um trabalho colaborativo na produção, organização e utilização de materiais didáticos. As planificações, testes e respetivas matrizes, grelhas de avaliação e demais materiais são produzidos em estreita colaboração. Existe uma rede informática, acessível de qualquer computador do Agrupamento, estruturada de forma a permitir a partilha e cooperação entre os docentes. Os Coordenadores de Departamento e de Disciplina são responsáveis por pastas informáticas alojadas num servidor às quais acedem todos os professores do respetivo departamento, e onde são colocados todos os materiais didáticos utilizados, para além de outros documentos importantes para o Departamento. Os Diretores de Turma gerem, da mesma forma, as pastas do respetivo Conselho de Turma, através das quais são partilhados documentos e materiais pelos docentes que nele têm assento. Existe uma cultura de incentivo à partilha, com os docentes a facultarem aos seus pares os materiais que produziram, bem patente na gestão das disciplinas da plataforma de E-learning, que vão passando de um professor para outro ao longo dos anos, juntando a contribuição de vários docentes para a sua construção - com o necessário proveito pedagógico que daí advém para os alunos. As educadoras e os professores do 1º CEB elaboram instrumentos de trabalho em conjunto com os seus pares, como, material didático (jogos, histórias, powerpoints, fichas de cosolidação, etc.), fichas de observação/avaliação. As educadoras desevolvem diversas atividades comuns e em conjunto com os três grupos do Jardim de Infância. Os professores partilham problemas e formas de os resolver, através de conversas diárias e reuniões de departamento.  A proximidade do corpo docente e as caraterísticas dos espaços de trabalho facilitam este trabalho em equipa. A falta de tempo e a inexistência de espaços comuns nos horários de professores da mesma área constituem um dos principais entraves ao trabalho colaborativo.</t>
  </si>
  <si>
    <t>Há uma preocupação, por parte da direção em divulgar através do Moodle toda a informação referente ao Ministério da Educação. Com base no moodle, está estruturada toda uma rede de comunicação interna que permite a qualquer professor ou estrutura pedagógica fazer circular informações por mail, partilhar e disponibilizar diversos tipos de recursos, ou colocar a debate qualquer tipo de questão de forma prática e ágil. Há uma atualização constante de toda a informação que chega em todos os mails do pessoal docente. Esta informação fica alojada em fóruns de consulta obrigatória ou facultativa, por temas (Legislação, Informações importantes, informações gerais), onde pode ser consultada por qualquer docente, quando assim o entender. Outras informações são divulgadas pela coordenadora de departamento, no CP, CDT, departamentos e atempadamente através das minutas do CP que chegam a todos os e-mail num prazo máximo de 48h após a realização das reuniões. Informações de caráter mais pessoal são comunicadas aos professores pelos membros da Direção.</t>
  </si>
  <si>
    <t xml:space="preserve">A Direção preocupa-se em facultar aos docentes todos os recursos e condições que estes solicitem no âmbito das suas tarefas escolares. Serão de caráter excecional as situações em que a Direção negou, a este respeito, algo aos docentes. As educadoras ressalvaram que tudo o que depende exclusivamente da Direção, esta facilita os recursos necessários mas, no que depende da Câmara Municipal, a Direção deveria ter um papel mais ativo na representação das necessidades das educadoras. </t>
  </si>
  <si>
    <t>A Direção facilita os recursos necessários, é humana perante problemas pessoais e profissionais dos docentes, mas Deveria ter uma atitude mais presente,ou seja, não serem só os docentes a procurá-la, mas ser a própria Direção a procurar os docentes  no seu local de trabalho. Alguns elementos da equipa de autoavaliação indicaram que os membros da Direção são simpáticos, bons ouvintes e "acessíveis" mas poderiam mostrar maior colaboração/ incentivo/ apoio nas atividades.</t>
  </si>
  <si>
    <t>A direção é competente e dinâmica na organização e gestão do trabalho dos docentes. No que diz respeito a gerir conflitos não apresenta uma postura tão dinâmica e coerente, não apresentado por vezes resoluções concretas e justas para com todos os docentes.</t>
  </si>
  <si>
    <t xml:space="preserve">Os professores do Agrupamento de Escolas, participam na construção das decisões sobre o Projeto Educativo, Plano Anual de Atividades e Regulamento Interno.
</t>
  </si>
  <si>
    <t>Participam todos os professores de todos os departamentos. Anualmente desenvolvem-se grupos de trabalho que trabalham nesta áreas, onde todos os departamentos estão representados, tendo feita uma auscultação prévia aos colegas aceca destas temáticas. Os aspetos fundamentais do Projeto Educativo foram discutidos com o PD em reunião no início do ano letivo. Para a sua elaboração são auscultados os Departamentos e é envolvido o Conselho Pedagógico. É ouvido o Conselho Geral.</t>
  </si>
  <si>
    <t>De acordo com a opinião do PND poderia ser melhorado, mas é considerado normal.  Julgamos que existem algumas lacunas a este nível. A média aritmética da pontuação segundo a opinião do PND é 3,94.</t>
  </si>
  <si>
    <t>Os representantes do PND participam de forma não muito dinâmica, não tendo grande preocupação em auscultar os representados. Mesmo assim, a média das opiniões do PND sobre este critério é de 3,94.</t>
  </si>
  <si>
    <t>Por vezes, em casos de indisciplina dos alunos, não se sente muito respeitado e apoiado pela Direção. Mesmo assim, a média das opiniões do PND sobre este critério é de 4,06.</t>
  </si>
  <si>
    <t>Os representantes do PND participa de forma não muito dinâmica, não tendo grande preocupação em auscultar os representados. A média das opiniões do PND sobre este critério é de 3,53.</t>
  </si>
  <si>
    <t>Havia um representante no CP que deixou de estar presente com a alteração da legislação. Frequentemente, quando se procedem a alterações nos serviços, são auscultados os respetivos funcionários e são-lhe pedidas sugestões. Em muitas fichas de avaliação, um dos objetivos definidos é apresentar sugestões mara melhorar o funcionamento do respetivo serviço.</t>
  </si>
  <si>
    <t>Nas fichas de autoavaliação entregues anualmente a todos os elementos do PND são recolhidas informações relativamente a muitos destes aspetos. O PND alegou manifestou desconhecimento deste aspeto.</t>
  </si>
  <si>
    <t>Envolvimento dos docentes no PAA, assim como em grupos de trabalho de reflexão sobre os resultados da avaliação e revisão de documentos estruturantes. Recursos disponibilizados ao PD no âmbito do processo educativo.</t>
  </si>
  <si>
    <t>Reforço da confiança e da motivação do PND.</t>
  </si>
  <si>
    <t>Os questionários aplicados aos EE revelam que estes têm confiança na Escola e no serviço que ela presta (pontuação de 4,18 e 4,23 no JI,  3,81 e 4,12 no 1º CEB, 3,88 e 4,07 nos 2º e 3º CEB). Os elementos da comunidade participam nas atividades que o agrupamento oferece. A nível institucional, tal como já foi referido, existem parcerias com quase todas as instituições do Concelho o que é revelador da importância que este assume na comunidade.</t>
  </si>
  <si>
    <t>O site do Agrupamento de Escolas tem quase 100000 acessos e é o rosto de muitas atividades e informações, mesmo assim, às vezes não está devidamente atualizado e as atividades já decorreram e ainda estão anunciadas. A comunicação interna é feita através do moodle, de forma célere e eficiente. Uma amostra considerável dos EE (80, distribuídos equitativamente pelos 3 graus de ensino) considerou como valor médio a atribuir a este critério a pontuação de 4 embora os questionários aplicados ao universo de todos os EE revelem médias um pouco inferiores.</t>
  </si>
  <si>
    <t>A escola tinha os jornais "O Letras" (1º Ciclo) e "O Casconha" (2º e 3º Ciclos), com tiragem periódica, que entretanto se fundiram num único volume, distribuido por todos os alunos. A Biblioteca tem um boletim mensal. E existem diversos Blogues que divulgam atividades da Escola, com link direto na página web principal do Agrupamento de Escolas. Uma amostra considerável dos EE (80, distribuídos equitativamente pelos 3 graus de ensino) considerou como valor médio a atribuir a este critério a pontuação de 4.</t>
  </si>
  <si>
    <t>As boas relações evidenciam-se no espírito de interajuda existente para a resolução de problemas relacionados com os recursos humanos, físicos e financeiros e nas diversas parcerias e protocolos estabelecidos. A articulação existente ao nível do PAA e no desenvolvimento de projetos comuns constituem, também, uma evidência a este respeito.</t>
  </si>
  <si>
    <t xml:space="preserve"> Relacionamento com as Juntas de Freguesia, com a Autarquia e com diversas entidades concelhias e extraconcelhias. Riqueza e amplitude do PAA. Promoção do  conhecimento da cultura local e regional.</t>
  </si>
  <si>
    <t>As opiniões dos pais são ouvidas e tidas em consideração quando se adequam à prática educativa e à missão do Agrupamento. No JI, as educadoras promovem afincadamente uma maior participação dos pais em tudo o que se passa e, por isso, as suas opiniões são muito importantes. As opiniões das crianças também são tidas em consideração, pois o que se pretende é que as crianças revelem iniciativa e atitude crítica. Proporcionam em várias atividades que a criança escolha o que quer fazer e como quer fazer (escolha de livros/ prendas para oferecer no Natal, Dia do Pai, Dia da Mãe/ espetáculo a apresentar nas festas/ temas a desenvolver/ organização dos cantinhos da sala/ elaboração de regras,etc.). Os EE expressam a sua opinião nos órgãos em que têm assento, através dos respetivos representantes (Conselho Geral, anteriormente no Conselho Pedagógico, nos Conselhos de Turma); nas reuniões  de pais e EE de iniciativa dos próprios ou, mais frequentemente, convocadas pelo Agrupamento; de um modo informal, através do contacto com o Diretor de Turma ou com a Direção, que estão sempre disponíveis para acolher as opiniões dos EE. No início do ano são promovidas reuniões entre os EE, os alunos e todos os professores do CT. Estas reuniões repetem-se durante o ano, nas turmas em que for necessário, sempre que se justifique. Anualmente são promovidos questionários junto dos Encarregados de Educação, relativos ao funcionamento do Agrupamento de Escolas. São, também, todos os anos, realizados questionários anónimos, de resposta obrigatória para todos os alunos e facultativa para os docentes, com o objetivo de avaliar a sua satisfação com os diversos serviços da Escola Básica dos 2º e 3º Ciclos Dr. Bissaya Barreto. Existe um Conselho de Delegados de Turma que reune no início de cada ano letivo, e sempre que se justifique, onde são levantados junto dos alunos os principais problemas que sentem relativos ao funcionamento da Escola, a problemas com equipamentos e materiais a ser corrigidos e se fomenta a sua intervenção na apresentação de sugestões que, do seu ponto de vista, possam contribuir para um melhor ambiente educativo. Os Delegados de turma são motivados a dialogar com os colegas, no sentido de encontrarem soluções para problemas na escola e fazerem propostas à Direção para a sua resolução. Existem fóruns, no moodle, para os Delegados de Turma colocarem à Direção as sua preocupações relativamente ao funcionamento da Escola e fazerem as suas sugestões. Cada turma tem marcada no horário um tempo semanal, onde todos os alunos, em conjunto com o DT podem tratar os mais diversos assuntos relacionados com o funcionamento da turma e da Escola, e que se assume como um espaço priveligiado para a reflexão, discussão e construção de popostas com base na opinião dos alunos. As evidências do facto de se tomarem em consideração as opiniões dos alunos e EE são, para além do manifesto interesse em conhecer essa opinião evidenciada pelas estrtégias acima discriminadas, as mudanças operadas em função das suas sugestões. De um modo contínuo têm sido introduzidas alterações no modo de funcionamento da maioria dos serviços. Estas alterações têm em consideração as opiniões dos EE e alunos, para além das dos Coordenadores, do restante PND e dos docentes. Pequenas alterações são efetuadas de imediato, como por exemplo alterar as horas do funcionamento do aquecimento, por solicitação de alunos ou de funcionários, reajustamento de horários de funcionários para reuniões promovidas pelos EE, etc. Nos inquéritos aos  EE efetuados no âmbito do corrente processo de autoavaliação, a média de pontuação atribuída a este critério é 3,53 (3,72 no JI, 3,19 no 1º CEB, 3,67 no 2º e 3º CEB), tendo a sua representante na comissão sugerido, com base nas auscultações que fez, pontuação de 3. Os alunos, de acordo com a média dos questionários (2,95), atribuem pontuação 3 a este critério.</t>
  </si>
  <si>
    <t>As opiniões dos pais são ouvidas e tidas em consideração quando se adequam à prática educativa e à missão do Agrupamento. No JI, as educadoras promovem afincadamente uma maior participação dos pais em tudo o que se passa e, por isso, as suas opiniões são muito importantes. As opiniões das crianças também são tidas em consideração, pois o que se pretende é que as crianças revelem iniciativa e atitude crítica. Proporcionam em várias atividades que a criança escolha o que quer fazer e como quer fazer (escolha de livros/ prendas para oferecer no Natal, Dia do Pai, Dia da Mãe/ espetáculo a apresentar nas festas/ temas a desenvolver/ organização dos cantinhos da sala/ elaboração de regras,etc.). Os EE expressam a sua opinião nos órgãos em que têm assento, através dos respetivos representantes (Conselho Geral, anteriormente no Conselho Pedagógico, nos Conselhos de Turma); nas reuniões  de pais e EE de iniciativa dos próprios ou, mais frequentemente, convocadas pelo Agrupamento; de um modo informal, através do contacto com o Diretor de Turma ou com a Direção, que estão sempre disponíveis para acolher as opiniões dos EE. No início do ano são promovidas reuniões entre os EE, os alunos e todos os professores do CT. Estas reuniões repetem-se durante o ano, nas turmas em que for necessário, sempre que se justifique. Anualmente são promovidos questionários junto dos Encarregados de Educação, relativos ao funcionamento do Agrupamento de Escolas. São, também, todos os anos, realizados questionários anónimos, de resposta obrigatória para todos os alunos e facultativa para os docentes, com o objetivo de avaliar a sua satisfação com os diversos serviços da Escola Básica dos 2º e 3º Ciclos Dr. Bissaya Barreto. Existe um Conselho de Delegados de Turma que reune no início de cada ano letivo, e sempre que se justifique, onde são levantados junto dos alunos os principais problemas que sentem relativos ao funcionamento da Escola, a problemas com equipamentos e materiais a ser corrigidos e se fomenta a sua intervenção na apresentação de sugestões que, do seu ponto de vista, possam contribuir para um melhor ambiente educativo. Os Delegados de turma são motivados a dialogar com os colegas, no sentido de encontrarem soluções para problemas na escola e fazerem propostas à Direção para a sua resolução. Existem fóruns, no moodle, para os Delegados de Turma colocarem à Direção as sua preocupações relativamente ao funcionamento da Escola e fazerem as suas sugestões. Cada turma tem marcada no horário um tempo semanal, onde todos os alunos, em conjunto com o DT podem tratar os mais diversos assuntos relacionados com o funcionamento da turma e da Escola, e que se assume como um espaço priveligiado para a reflexão, discussão e construção de popostas com base na opinião dos alunos. As evidências do facto de se tomarem em consideração as opiniões dos alunos e EE são, para além do manifesto interesse em conhecer essa opinião evidenciada pelas estrtégias acima discriminadas, as mudanças operadas em função das suas sugestões. De um modo contínuo têm sido introduzidas alterações no modo de funcionamento da maioria dos serviços. Estas alterações têm em consideração as opiniões dos EE e alunos, para além das dos Coordenadores, do restante PND e dos docentes. Pequenas alterações são efetuadas de imediato, como por exemplo alterar as horas do funcionamento do aquecimento, por solicitação de alunos ou de funcionários, reajustamento de horários de funcionários para reuniões promovidas pelos EE, etc. Nos inquéritos aos  EE efetuados no âmbito do corrente processo de autoavaliação, a média de pontuação atribuída a este critério é 3,53 (3,72 no JI, 3,19 no 1º CEB, 3,67 no 2º e 3º CEB), tendo a sua representante na comissão sugerido, com base nas auscultações que fez, pontuação de 5. Os alunos, de acordo com a média dos questionários (2,95), atribuem pontuação 3 a este critério.</t>
  </si>
  <si>
    <t>Quando os professores são da mesma área e nível de ensino existe um trabalho colaborativo na produção, organização e utilização de materiais didáticos. As planificações, testes e respetivas matrizes, grelhas de avaliação e demais materiais são produzidos em estreita colaboração. Existe uma rede informática, acessível de qualquer computador do Agrupamento, estruturada de forma a permitir a partilha e cooperação entre os docentes. Os Coordenadores de Departamento e de Disciplina são responsáveis por pastas informáticas alojadas num servidor às quais acedem todos os professores do respetivo departamento, e onde são colocados todos os materiais didáticos utilizados, para além de outros documentos importantes para o Departamento. Os Diretores de Turma gerem, da mesma forma, as pastas do respetivo Conselho de Turma, através das quais são partilhados documentos e materiais pelos docentes que nele têm assento. Existe uma cultura de incentivo à partilha, com os docentes a facultarem aos seus pares os materiais que produziram, bem patente na gestão das disciplinas da plataforma de E-learning, que vão passando de um professor para outro ao longo dos anos, juntando a contribuição de vários docentes para a sua construção - com o necessário proveito pedagógico que daí advém para os alunos.</t>
  </si>
  <si>
    <t>Apesar das contantes diligências movidas pelo Agrupamento de Escolas, no geral, os pais são pouco participativos nos órgãos e estruturas formais. Ao nível de reuniões de pais/encarregados de educação de crianças em idade pré escolar convocadas pelo Jardim de infância, são muito participadas. Nos restantes graus de Ensino, participam nas reuniões de pais mas não há associação de pais e só no final do ano letivo é que houve representante  dos pais no conselho pedagógico.  A representante dos EE refere que estes se encontram desinteressados pela vida escolar confessando, alguns deles, que por falta de tempo. Que estes não participam como gostariam, outros não se mostram interessados na vida escolar. Por esse motivo, pontuam este indicador com 2, contrastando com a opinião dos docentes que, pelo empenho e esforço do Agrupamento para envolver os EE e os alunos nestes processos, dividem a pontuação pelo 3 e 4. Os alunos participam nas atividades escolares e nas estruturas em que têm assento, envolvendo-se nas questões que lhes dizem respeito, dentro das limitações que lhes são impostas pela sua faixa etária. Evidências constantes das Convocatórias, Registos de presença, atas…</t>
  </si>
  <si>
    <t>Sim , promovem atividades com recurso a medidas pedagógicas  diversificadas e adequadas a cada criança, logo desde o Ensino pré escolar. Nas diversas estruturas pedagógicas são analisados, em diferentes momentos, os resultados do processo de ensino-aprendizagem, considerando os elementos de avaliação externos e internos, e definidas estratégias de atuação no sentido de colmatar as dificuldades diagnosticadas. Os órgãos e estruturas de orientação educativa promovem e regulam estratégias e metodologias para a promoção do sucesso educativo, analisando periodicamente os resultados e propopondo e aplicando medidas de promoção de sucesso. Têm sido propostos projetos de combate ao insucesso, com base em estudos e reflexões sobre as condicionantes do sucesso, como o projeto Montepio, e o projeto Fénix. Os Coordenadores de Departamento promovem a  aferição de estratégias comuns, a análise dos resultados das avaliações sumativas e reflexão sobre as mesmas. Em sede de CT as disciplinas com maior insucesso justificam os motivos dessa ocorrência e apresentam estratégias para ultrapassar os problemas diagnosticados. Nas disciplinas estruturantes, ou com maior insucesso, os alunos são propostos para Apoio Educativo. Sempre que houve possibilidade, recorreu-se a projetos e aplicaram-se estratégias que permitissem obter resultados a este nível, como a codocência, o Apoio Individualizado na sala de aula ou o recurso a tutorias. Os professores estão atentos aos resultados escolares dos alunos e empenham-se na sua melhoria através de novas estratégias, como o recurso às novas tecnologias e desenvolvimento de atividades mais práticas, que envolvam os pais, saídas aos exterior, visitas de estudo. Recorrem também, ao trabalho em equipa, com troca de experiências/saberes entre docentes , terapeutas da fala, psicóloga, Equipa de Ensino especial. São definidas estratégias de superação das dificuldades a vários níveis nos CT, CP, departamentos, CDT. envolvendo a utilização dos mais variados materiais (fichas de aplicação, de revisão, de consolidação…), utilização de estratégias diferenciadas; utilização das novas tecnologias, disponibilização de tempos extra para esclarecimento de dúvidas, questões aula, exercícios aula, recursos digitais, etc.</t>
  </si>
  <si>
    <t>Os aspetos fundamentais do Projeto Educativo foram discutidos com o PD em reunião no início do ano letivo. Os professores conhecem estes documentos, de uma forma geral, através do moodle e da página do agrupamento, dos grupos de de trabalho que se desenvolvem todos os anos para os discutir e rever. Para a sua elaboração são auscultados os Departamentos e é envolvido o Conselho Pedagógico. É ouvido o Conselho Geral.  Quer os docentes, quer as diversas estruturas pedagógicas, têm obrigatoriamente de pautar as suas atividades constantes no Plano Anual pelos objetivos do projeto Educativo (através do GARE).  As planificações das atividades das turmas, nas diferentes vertentes, são programadas tendo em conta os objetivos e as metas do PE. No Plano Anual de Atividades participaram todos os professores e praticamente todas as estruturas pedagógicas, dinamizando mais de 90 atividades, todas elas enquadradas em pelo menos um dos objetivos principais do Projeto Educativo. A instabilidade do corpo docente acarreta algumas dificuldades a este nível, uma vez que se tratam de documentos extensos e com alguma complexidade, cujo conteúdo demora a ser assimilado pelos professores recém chegados ao agrupamento.</t>
  </si>
  <si>
    <t>Os professores da Escola promovem medidas pedagógicas para melhorar os resultados escolares dos seus alunos.</t>
  </si>
  <si>
    <t>No final do ano letivo, são sempre realizados estudos, por equipas multidisciplinares, sobre  o balanço da assiduidade e da aplicação dos Planos Individuais de Trabalho, o balanço dos resultados escolares (comparação da avaliação externa e interna e progressão dos resultados). Nas diversas estruturas pedagógicas são analisados, em diferentes momentos, os resultados do processo de ensino-aprendizagem, considerando os elementos de avaliação externos e internos, e definidas estratégias de atuação no sentido de colmatar as dificuldades diagnosticadas. Os órgãos e estruturas de orientação educativa promovem e regulam estratégias e metodologias para a promoção do sucesso educativo, analisando periodicamente os resultados e propopondo e aplicando medidas de promoção de sucesso. Têm sido propostos projetos de combate ao insucesso, com base em estudos e reflexões sobre as condicionantes do sucesso, como o projeto Montepio, e o projeto Fénix. Os Coordenadores de Departamento promovem a  aferição de estratégias comuns, a análise dos resultados das avaliações sumativas e reflexão sobre as mesmas. Os professores estão atentos aos resultados escolares dos alunos e empenham-se na sua melhoria através de novas estratégias, como o recurso às novas tecnologias e desenvolvimento de atividades mais práticas, que envolvam os pais, saídas aos exterior, visitas de estudo. Recorrem também, ao trabalho em equipa, com troca de experiências/saberes entre docentes , terapeutas da fala, psicóloga, Equipa de Ensino Especial. São definidas estratégias de superação das dificuldades aos varios niveis nos CT, CP, departamentos, CDT. Os docentes analisam a informação obtida no processo de avaliação interna através de grelhas de instrumentos de registo aprovados em departamento. Em sede de CT as disciplinas com maior insucesso justificam os motivos dessa ocorrência e apresentam estratégias para ultrapassar os problemas diagnosticados.</t>
  </si>
  <si>
    <t>Os EE expressam a sua opinião nos órgãos em que têm assento, através dos respetivos representantes (Conselho Geral, anteriormente no Conselho Pedagógico, nos Conselhos de Turma), nas reuniões  de pais e EE de iniciativa dos próprios ou, mais frequentemente, convocadas pelo Agrupamento, de um modo informal, através do contacto com o Diretor de Turma ou com a Direção, que estão sempre disponíveis para acolher as opiniões dos EE. No início do ano são promovidas reuniões entre os EE, os alunos e todos os professores do CT. Estas reuniões repetem-se durante o ano, nas turmas em que for necessário, sempre que se justifique. Anualmente são promovidos questionários junto dos Encarregados de Educação, relativos ao funcionamento do Agrupamento de Escolas. São, também, todos os anos, realizados questionários anónimos, de resposta obrigatória para todos os alunos e facultativa para os docentes, com o objetivo de avaliar a sua satisfação com os diversos serviços da Escola Básica dos 2º e 3º Ciclos Dr. Bissaya Barreto. Existe um Conselho de Delegados de Turma que reune no início de cada ano letivo, e sempre que se justifique, onde são levantados junto dos alunos os principais problemas que sentem relativos ao funcionamento da Escola, a problemas com equipamentos e materiais a ser corrigidos e se fomenta a sua intervenção na apresentação de sugestões que, do seu ponto de vista, possam contribuir para um melhor ambiente educativo. Os Delegados de turma são motivados a dialogar com os colegas, no sentido de encontrarem soluções para problemas na escola e fazerem propostas à Direção para a sua resolução. Existem fóruns, no moodle, para os Delegados de Turma colocarem à Direção as sua preocupações relativamente ao funcionamento da Escola e fazerem as suas sugestões. Cada turma tem marcada no horário um tempo semanal, onde todos os alunos, em conjunto com o DT podem tratar os mais diversos assuntos relacionados com o funcionamento da turma e da Escola, e que se assume como um espaço priveligiado para a reflexão, discussão e construção de popostas com base na opinião dos alunos. Relativamente ao PND, é necessário sistematizar a recolha da sua opinião. A média aritmética da opinião do PND é 3,94.</t>
  </si>
  <si>
    <r>
      <rPr>
        <sz val="9"/>
        <rFont val="Calibri"/>
        <family val="2"/>
      </rPr>
      <t>4 ou</t>
    </r>
    <r>
      <rPr>
        <sz val="9"/>
        <color indexed="21"/>
        <rFont val="Calibri"/>
        <family val="2"/>
      </rPr>
      <t xml:space="preserve"> 3</t>
    </r>
  </si>
  <si>
    <t>Sempre que os pais abordam o diretor de turma, nesse sentido, e quando o diretor de turma reconhece alguma indecisão na escolha do aluno ou sente que a sua intervenção a este respeito assume particular importância para o futuro do mesmo. Uma amostra considerável dos EE (80, distribuídos equitativamente pelos 3 graus de ensino) considerou como valor médio a atribuir a este critério a pontuação de 4.</t>
  </si>
  <si>
    <t>No refeitório do 1º CEB as Educadoras são de opinião que de um modo geral é boa referindo que, por vezes, a sopa é muito aguada e a fruta podia ser um pouco mais variada. No refeitório da Escola sede, os docentes que utilizam o serviço de refeições consideram-no bom. A nota 4 foi atribuida por EE (80, distribuídos equitativamente pelos 3 graus de ensino) ás refeições servidas pelo refeitório do pré-escolar e 1.º ciclo a nota 3 foi atribuida ás refeições do 2.º e 3.º ciclo. Os EE referiram que as refeições servidas no 2.º e 3.º ciclo, por vezes são mal confecionadas e não se refletindo a nota na qualidade dos produtos utilizados. A análise dos questionários aplicados no âmbito do corrente processo de autoavaliação a todos os alunos e EE revelou-nos as seguintes opiniões (EE - JI 3,85, 1º CEB 3,86, 2º e 3º CEB 3,02; alunos - JI 3,14, 1º CEB 4,34, 2º e 3º CEB 2,63).</t>
  </si>
  <si>
    <t>3?</t>
  </si>
  <si>
    <t>A boa relação manifesta-se no dia a dia. As crianças sentem-se bem no Jardim de Infância, também porque há um bom relacionamento entre professores e alunos, sendo assíduas. De um modo geral, os professores têm uma boa relação com os alunos, ouvem-nos, tentam resolver os seus problemas e alguns até de ordem pessoal/ familiar. Vê-se na relação próxima entre professores e alunos, no reduzido nº de participações e processos disciplinares.  Uma amostra considerável dos EE (80, distribuídos equitativamente pelos 3 graus de ensino) considerou como valor médio a atribuir a este critério a pontuação de 4. Os inquéritos realizados a todos os alunos e EE revelam os seguintes dados (EE - JI 4,28, 1º CEB 3,86, 2º e 3º CEB 4,17; alunos - JI 3,29, 1º CEB 4,63, 2º e 3º CEB 3,83).</t>
  </si>
  <si>
    <t>No Jardim de Infância, são desenvolvidas durante todo o ano ações de sensibilização para que as crianças façam um  bom uso das instalações, nomeadamente no wc. É trabalhado o cumprimento de regras; como arrumar os materiais; e não estragar. Nos outros níveis de ensino, os alunos, às vezes danificam os materiais (cadeiras, mesas, sanitas). Sujidade dos espaços após utilização; mau uso dos WC... Muitos alunos apresentam uma notória falta de civismo a este respeito. Há preocupação em trabalhar este aspeto com os alunos mas as ações desenvolvidas têm-se manifestado insuficientes.  Contudo, sempre que são identificados inequivocamente os responsáveis, estes são obrigados a pagar os estragos ou a repôr a situação. A maioria dos EE inquiridos defendem que todos os custos, dos equipamentos danificados deveriam ser imputados aos respetivos EE.  Uma amostra considerável dos EE (80, distribuídos equitativamente pelos 3 graus de ensino) considerou como valor médio a atribuir a este critério a pontuação de 2. Os inquéritos realizados a todos os alunos revelam os seguintes dados (JI 3,38, 1º CEB 4,81, 2º e 3º CEB 3,07).</t>
  </si>
  <si>
    <t>O PND considera que o nível de satisfação é bom, com exceção do horário de atendimento dos serviços administrativos à hora de almoço. Alguns alunos não fazem certos trabalhos desculpando-se com o facto de não terem computadores disponiveis/ em bom estado na biblioteca; alguns, exporadicamente, referiram haver pouca carne/ atum na comida da cantina utilizando a expressão "era só massa". Uma amostra considerável dos EE (80, distribuídos equitativamente pelos 3 graus de ensino) considerou como valor médio a atribuir a este critério a pontuação de 5. O PND pontuou este critério com 4. As evidências desta situação são os Horários de atendimento e os inquéritos aos utilizadores.</t>
  </si>
  <si>
    <t>No Agrupamento de Escolas há uma relação muito próxima, quase familiar, entre os alunos e o PD e ND. O PND considera que não há queixas e atribui pontuação 4 a este indicador, a mesma pontuação proposta pelos representantes do PD e dos EE. Alguns professores consideram que os Assistentes Operacionais às vezes fazem queixa, indiretamente,  uns dos outros. Consideram, ainda, haver alguns comentários precipitados e despropositados de determindos funcionários para com os alunos que acabam por gerar situações incómodas com estes e com os Encarregados de Educação.</t>
  </si>
  <si>
    <t>Não há problema para os alunos, o Agrupamento é pequeno e facilmente identificado cada serviço. Num concelho com pouco mais de 3000 habitantes, muitos dos alunos conhecem pessoalmente alguns dos adultos que trabalham na escola, para já não falar dos alunos mais velhos. Quando chegam à escola esta é-lhes apresentada e são informados do funcionamento dos serviços. Os mais novos, por vezes, têm de se socorrer do apoio de um adulto, geralmente o D.T. Uma amostra considerável dos EE (80, distribuídos equitativamente pelos 3 graus de ensino) considerou como valor médio a atribuir a este critério a pontuação de 5 enquanto o PND o pontuou com 4.</t>
  </si>
  <si>
    <r>
      <rPr>
        <sz val="9"/>
        <color indexed="10"/>
        <rFont val="Calibri"/>
        <family val="2"/>
      </rPr>
      <t>4</t>
    </r>
    <r>
      <rPr>
        <sz val="9"/>
        <color indexed="8"/>
        <rFont val="Calibri"/>
        <family val="2"/>
      </rPr>
      <t xml:space="preserve"> ou </t>
    </r>
    <r>
      <rPr>
        <sz val="9"/>
        <color indexed="21"/>
        <rFont val="Calibri"/>
        <family val="2"/>
      </rPr>
      <t>5</t>
    </r>
  </si>
  <si>
    <t>O PND referiu que, por vezes, as refeições da EB23 não são bem confecionadas, mesmo assim, a média das opiniões registadas em inquérito é 3,93, traduzindo-se numa pontuação de 4. No refeitório do 1º CEB as Educadoras são de opinião que de um modo geral é boa referindo que, por vezes, a sopa é muito aguada e a fruta podia ser um pouco mais variada. No refeitório da Escola sede, os docentes que utilizam o serviço de refeições consideram-no bom. A nota 4 foi atribuida por EE (80, distribuídos equitativamente pelos 3 graus de ensino) ás refeições servidas pelo refeitório do pré-escolar e 1.º ciclo a nota 3 foi atribuida ás refeições do 2.º e 3.º ciclo. Os EE referiram que as refeições servidas no 2.º e 3.º ciclo, por vezes são mal confecionadas e não se refletindo a nota na qualidade dos produtos utilizados. A análise dos questionários aplicados no âmbito do corrente processo de autoavaliação a todos os alunos e EE revelou-nos as seguintes opiniões (EE - JI 3,85, 1º CEB 3,86, 2º e 3º CEB 3,02; alunos - JI 3,14, 1º CEB 4,34, 2º e 3º CEB 2,63).</t>
  </si>
  <si>
    <t>O JI e a EB1 são recintos fechados e seguros para as crianças, com entradas e saídas perfeitamente controladas. Na EB23, apesar do controlo de entradas e saídas, ocorrem por vezes situações de saída irregular dos alunos. Os alunos dos 2.º e 3.º ciclos deveriam pernanecer no recinto escolar até á chegada dos autocarros , uma vez que as aulas terminam ás 17,00h e o transporte escolar só chegar por volta das 17,30h. Os alunos ficam, com alguma frequência, a jogar à bola na rotunda. Por vezes saltam o gradeamento e já aconteceu saírem pela entrada principal (possivelmente quando o funcionário da portaria foi atender telefone). Uma amostra considerável dos EE (80, distribuídos equitativamente pelos 3 graus de ensino) considerou como valor médio a atribuir a este critério a pontuação de 3 enquanto o PND o pontuou com 4.</t>
  </si>
  <si>
    <t>No Agrupamento de Escolas há uma relação muito próxima, quase familiar, entre os alunos e o PD e ND. Os Assistentes Operacionais consideram que não tem havido problemas. Só alguns casos pontuais de faltas de respeito orais. Alguns professores são de opinião que a relação do PND com os alunos talvez seja até boa demais, dando origem, nalguns casos, a abusos de confiança. Uma amostra considerável dos EE (80, distribuídos equitativamente pelos 3 graus de ensino) considerou como valor médio a atribuir a este critério a pontuação de 4, tal como o PND, enquanto o PND o pontuou com 5.</t>
  </si>
  <si>
    <t>No Jardim de Infância, são desenvolvidas durante todo o ano ações de sensibilização para que as crianças façam um  bom uso das instalações, nomeadamente no wc. É trabalhado o cumprimento de regras; como arrumar os materiais; e não estragar. Nos outros níveis de ensino, os alunos, às vezes danificam os materiais (cadeiras, mesas, sanitas). Muitos alunos apresentam uma notória falta de civismo a este respeito. Há muitas coisas estragadas propositadamente, alguns  alunos atiram fruta para as paredes dos corredores e não têm cuidado com a limpeza dos WC. Há preocupação em trabalhar este aspeto com os alunos mas as ações desenvolvidas têm-se manifestado insuficientes.  Contudo, sempre que são identificados inequivocamente os responsáveis, estes são obrigados a pagar os estragos ou a repôr a situação. Uma amostra considerável dos EE (80, distribuídos equitativamente pelos 3 graus de ensino) considerou como valor médio a atribuir a este critério a pontuação de 2. O PND pontuou este critério com o valor de 3. Os inquéritos realizados a todos os alunos revelam os seguintes dados (JI 3,38, 1º CEB 4,81, 2º e 3º CEB 3,07).</t>
  </si>
  <si>
    <t>2 ou 3</t>
  </si>
  <si>
    <t xml:space="preserve">A opinião do PND é de que as medidas tomadas não têm sido  muito eficazes, gerando outros comportamentos. segundo a opinião de alguns docentes e alunos  as medidas corretivas deveriam ser mais duras para que assim os alunos não voltassem a prevaricar. Os casos de desrespeito pelos funcionários são pontuais, como referido pelos mesmos, e muitas vezes não é apresentada queixa formal, o que limita a ação disciplinar. Relativamente aos danos, a Direção incumbe os alunos inequivocamente identificados como responsáveis de repor a situação, reparando, pagando, ou limpando. Uma amostra considerável dos EE (80, distribuídos equitativamente pelos 3 graus de ensino) considerou como valor médio a atribuir a este critério a pontuação de 4. O PND pontuou este critério com o valor de 4,29. </t>
  </si>
  <si>
    <t>Horários e qualidade dos serviços prestados. Relacionamento entre os alunos e o PD e ND (de acordo com a opinião dos EE nos inquéritos). Confiança dos EE na escola e no ensino ministrado (de acordo com a opinião dos EE nos inquéritos). Desconhecimento de casos de Bullying (de acordo com a opinião dos EE nos inquéritos).</t>
  </si>
  <si>
    <t>As crianças só deviam sair do recinto escolar  quando chegassem os autocarros; Os alunos deviam ter ações de sensibilização relativamente à conduta cívica na Escola;</t>
  </si>
  <si>
    <t>Conforme já referido e evidenciado noutros indicadores, os docentes acompanham a evolução dos alunos, refletem e reajustam continuamente estratégias no sentido de colmatar as sua dificuldades e melhorar o respetivo aproveitamento. O PND aparenta desconhecer este processo. No quadro de mérito e valor excelência são reconhecidos o aproveitamento e comportamento dos melhores alunos de todos os anos. Todos os alunos com média de notas superior a 3,5 são graduados e o respetivo ranking é afixado e divulgado publicamente.  Segundo a opinião do PND, relativamente ao Ensino especial, as crianças não  têm um desempenho que as prepara para a vida ativa. Os professores do Ensino Especial implementam  atividades consideradas  pertinentes, no sentido de preparar os alunos com NEE para a vida ativa, com a promoção de projetos que envolvem competências indispensáveis para a sua inclusão efetiva na comunidade. Deste modo, têm sido desenvolvidos projetos (por exemplo Projeto ACEITO) e atividades pensadas e adaptadas ao perfil dos alunos, tais como: confeção de refeições simples, atividades domésticas, informática, jardinagem, atividades de expressão física e motora, programa de desenvolvimento socio afetivo, oficina de sons, contacto com documentação, inserção em postos de trabalho simulado, etc. A colaboração indispensável para a concretização de todas estas propostas, por parte da Direção, pessoal docente e não docente é, mesmo assim,  insuficiente para preparar os alunos para a vida pós-escolar, nomeadamente no que se refere a uma autonomia pessoal e profissional. O professor titular, o professor de Educação Especial e Direção têm de dar respostas adequadas a cada situação específica de cada aluno, sendo feitos todos os esforços neste sentido, procurando-se parcerias e os apoios técnicos indispensáveis para ajudar a dotar os alunos com NEE das competências que os tornem autónomos e competentes na sua formação. Contudo, não podemos deixar de referir que este processo é longo, com diversas fases essenciais para o desenvolvimento psicomotor e de atitudes comportamentais e de aquisição hábitos de trabalho que dependem de muitos outros fatores e, ainda, de relembrar que esta mesma situação, de aquisição de competências e de adaptação ao meio socioeconómico é transversal a praticamente toda a comunidade educativa.</t>
  </si>
  <si>
    <t>Há preocupação em dotar os serviços de recursos adequados nos diversos setores. Os equipamentos e produtos necessários em cada serviço são adquiridos mediante sugestão do PND.</t>
  </si>
  <si>
    <t>Aumentar o acesso e utilização dos meios informáticos pelo PND.</t>
  </si>
  <si>
    <t xml:space="preserve">Selecionam-se os fornecedores tendo em atenção a qualidade e o preço. Na aquisição de produtos são solicitadas propostas de vários fornecedores. Há muito cuidado na comparação dos orçamentos e na seleção da melhor relação qualidade/ preço. </t>
  </si>
  <si>
    <t>No Jardim de Infância e 1º CEB as instalações são novas e apresentam todos os requisitos de higiene e segurança. Na Escola Sede têm-se verificado situações em que os alunos saem pela vedação. O Pavilhão apresenta algumas deficiências em termos de Seg/ ambiente térmico, a Portaria é “desclimatizada”,falta de árvores no recinto escolar e estacionamento. As salas de funcionários estão equipadas com mobiliário adequado, televisor e frigorífico. Existem condições priveligiadas para acesso ao bufete e são criadas condições para um convívio agradável entre os funcionários. Os estojos de primeiros socorros estão acessíveis e o PND conhece os procedimentos em caso de acidente. Existe um plano de emergência, extintores e sinalética adequada e verificada mas não se faz, há já algum tempo, nenhum simulacro. Têm sido feitas ações de formação sobre higiene e segurança. Os refeitórios são novos e obedecem a todos os requisitos legais e o pessoal que aí opera tem a formação necessária para o efeito. No refeitório do JI e 1º CEB o Engenheiro Alimentar da Câmara Municipal supervisiona e acompanha a confeção e serviço das refeições. A opinião do PND, de acordo com a média aritmética, de todas as respostas, traduz-se numa pontuação de 4,00.</t>
  </si>
  <si>
    <t>No início do ano letivo, o DT aplica sempre questionários a todos os alunos, e é feita uma caracterização da turma com base nesses questionários, nas atas e relatórios de anos anteriores, nos dados que recolheu nos processos individuais ou nos contactos com os EE, assim como no  conhecimento pessoal do aluno. Nas reuniões de CT estes dados são analisados e discutidos por todos os docentes e, frequentemente, complementados pela intervenção de docentes que já foram professores do aluno em anos anteriores (o que acontece sempre, dadas as reduzidas dimensões do Agrupamento de Escolas). Os professores do 4º ano reunem com os CT do 5º ano, para transmitirem informações relativas aos alunos que mudam de Ciclo. Os professores da Educação Especial fazem uma caracerização pormenorizada de todos os aspetos relativos aos alunos nela integrados e apresentam-nas ao CT. No 1º CEB, cada professor faz a avaliação diagnóstica no inicio do ano letivo para identificar as carateristicas de cada aluno, caraterização da turma (inicio do ano), reuniões ordinárias e sempre que necessário fazemos reuniões informais para resolver alguns problemas específicos dos alunos. No Ensino Pré-Escolar o Projeto Curricular de grupo é elaborado com base no conhecimento do grupo, nas necessidades e potencialidades das crianças. Com base nas características e necessidades de cada uma, é solicitada a colaboração dos pais, terapeutas da fala e psicóloga para adequar estratégias , que proporcionem um bom desenvolvimento das crianças. Neste nível de ensino é organizado um pré-processo individual com as informações mais relevantes de cada criança que passa, posteriormente, para o 1º CEB. Uma evidência deste indicador é a extensão das reuniões que, segundo a opinião de muitos docentes, é a maior das escolas por onde passaram (sem que haja situações de análise muito complexa, não é invulgar haver reuniões que ultrapassem as 3 ou 4 horas de duração).</t>
  </si>
  <si>
    <t>Os critérios e instrumentos de avaliação são sempre discutidos em departamento e definidos no início do ano letivo. São objeto de reflexão e reformulação ao longo do ano, sempre que é pertinente. As educadoras elaboram critérios e instrumentos de avaliação em conjunto, que adequam ao seu grupo. Os professores que lecionam a mesma disciplina e o mesmo ano, trabalham colaborativamente na preparação das aulas e na construção e aplicação dos instrumentos de avaliação. Ajustam os critérios e instrumentos de avaliação através da construção  de grelhas, na troca de fichas e do material. Há uma preocupação dos departamentos e do CP em uniformizar os critérios e instrumentos de avaliação, bem como os processos inerentes à sua utilização, em todo o Agrupamento.</t>
  </si>
  <si>
    <t>Apesar de nem sempre existir um professor substituto, houve um critério na distribuição do tempo de serviço de forma a maximizar a ocupação dos tempos não letivos e a assegurar as substituições. Até à saida da legislação mais recente, era aplicado um regulamento de trocas, permutas e substituições, que definia claramente a operacionalização deste processo, de acordo com a máxima eficiência e vantagens pedagógicas. Sempre que possível há lugar a permutas entre professores ou a trocas de horário, de forma a minimizar as aulas perdidas por faltas de docentes. No 1º ciclo, sempre que um professor falta a turma é assegurada pelo professor de apoio, salvo raras situações quando há mais que um professor a faltar. No Ensino Pré-Escolar a Componente de Apoio à Família assegura as faltas das educadoras para as crianças inscritas. Nas faltas imprivísiveis as crianças não inscritas também são asseguradas.</t>
  </si>
  <si>
    <t>Os órgãos e estruturas de orientação educativa promovem e regulam estratégias e metodologias para a promoção do sucesso educativo, analisando periodicamente os resultados e propopondo e aplicando medidas de promoção de sucesso. Têm sido propostos projetos de combate ao insucesso, com base em estudos e reflexões sobre as condicionantes do sucesso, como o projeto Montepio, e o projeto Fénix.</t>
  </si>
  <si>
    <t xml:space="preserve">O professor promove o acompanhamento dos pais/encarregados de educação no processo de ensino/aprendizagem. Algumas das atividades do PAA destinam-se pretendem ir ao encontro desta ambição, que constitui um dos  principais objetivos do PE e são organizadas em horário que permita a sua participação. Os pais participam em diversas atividades, como intervenientes. Exemplos: Plano Nacional de leitura, confeção de doce de abóbora, organização e participação nas festas do Jardim de Infância, decoração do espaço, colaboração na organização da sala de atividades com ajuda ao nível de costura e expressão plástica, colaboração nas atividades relacionadas com o projeto de grupo. Conversas informais e pedidos de sugestões para melhorar o processo de ensino/aprendizagem dos seus filhos. Adequação de horários de forma a permitir uma maior participação dos pais. Sempre que se justifique os encarregados de educação são convocados para reuniões, onde são esclarecidos sobre o processo de ensino/aprendizagem e nas reuniões de final de período. O DT disponibiliza-se a atender fora da hora de atendimento, e presta informação escrita e telefonica sempre que é oportuno. </t>
  </si>
  <si>
    <t>No Jardim de Infância a planificação é constantemente reajustada em função das necessidades e motivações das crianças, com vista às competências que se pretendem alcançar. Nos outros níveis de Ensino, as planificações e fichas são diferenciadas indo ao encontro das dificuldades dos alunos e do seu ritmo de aprendizagem. Os alunos com Necessidades Educativas Especiais que tenham necessidade de adaptações programáticas ou de condições especiais de avaliação usufruem destas medidas que são discriminadas no respetivo PEI.</t>
  </si>
  <si>
    <t>Os representantes não sentem que têm uma participação ativa. A direção dialoga com os Coordenadores do PND de forma a ajustar o horário e funcionamento dos serviços, a escolher os funcionários mais adequados a cada função, a distribuir tarefas e a otimizar os procedimentos, no sentido da escola fornecer um melhor serviço aos seus utentes. A opinião do PND, de acordo com a média aritmética, de todas as respostas, traduz-se numa pontuação de 3,64.</t>
  </si>
  <si>
    <t xml:space="preserve">A Direção é bastante flexível no que toca à organização e realização das tarefas por parte do PND, flexibilizando a sua realização de acordo com as propostas do próprio PND. São feitas reuniões gerais quando há alteração substancial de postos de trabalho sendo ouvidas e tido em conta as opiniões do PND. A Direção é bastante flexível no que toca à gestão de férias e faltas. </t>
  </si>
  <si>
    <t>A coordenação é, sempre que possível,  realizada. Jugamos que é corrente o diálogo e troca de impressões relativamente ao serviço, entre os Coordenadores e os restantes funcionários. Todos podem opinar e dar sugestões relativamente ao serviço, que são sempre tidas em consideração. Dentro da autonomia concedida a cada funcionário para a execussão das tarefas que lhe incumbem, alguns trabalham individualmente, outros, em equipa.</t>
  </si>
  <si>
    <t>Durante o processo avaliativo há um diálogo entre o avaliador e o avaliado no sentido de identificar prioridades de melhoria e outras mudanças ao nível do desenvolvimento pessoal e profissional. Ao longo do ano há uma articulação com as chefias do PND relativamente às falhas concretas de cada setor e/ ou funcionário e são implementadas ações que contribuam para a sua melhoria. Os objetivos e competências definidos para cada funcionário vão ao encontro das necessidades do posto de trabalho e têm em conta o seu desenvolvimento pessoal e profissional. Estes são discutidos com cada avaliado, sempre que necessário, e por iniciativa de qualquer das partes. Constituem evidências deste processo as fichas de avaliação, os seus resumos entregues aos funcionários, e as fichas de autoavaliação.A opinião do PND, de acordo com a média aritmética, de todas as respostas, traduz-se numa pontuação de 3,75.</t>
  </si>
  <si>
    <t>O PND indicou ter pouca informação relativamente a este aspeto. A Direção admite lacunas a este nível até ao ano letivo 2010/11. Anualmente, eram questionados, de forma sistemática todos os alunos e todos os docentes relativamente ao funcionamento dos serviços; contudo, estes inquéritos não eram aplicados ao PND. O conhecimento da Direção relativamente à perceção que o PND tem do desempenho da escola baseava-se, sobretudo, no diálogo com estes, nomeadamente acerca do respetivo serviço, e na opinião dos Coordenadores. A opinião do PND, de acordo com a média aritmética, de todas as respostas, traduz-se numa pontuação de 3,53.</t>
  </si>
  <si>
    <t>O PND, numa primeira abordagem,  sentiu-se desinformado relativamente a este aspeto. Ao nível do serviço educativo, a oferta pedagógica tem em conta o contexto e enquadramento locais e a boa gestão dos recursos existentes. O universo de alunos, o elevado número de alunos com NEEP, assim como a relutância de muitos Encarregados de Educação, colocaram entraves à criação de turmas de percursos currículares alternativos, que todos os anos foi equacionada, mas nunca concretizada. O Projeto Educativo, o Projeto Curricular e o Plano de Atividades do Agrupamento de Escolas elucidam claramente este aspeto, no que toca às atividades e estratégias apresentadas e à oferta de opções e atividades extra currículares, assim como no funcionamento de serviços específicos como, por exemplo, a Biblioteca Escolar. Têm sido implementados e têm sido feitas candidaturas a projetos diversos, orientados especificamente para dar resposta a problemas do âmbito do contexto local ou regional em que se insere o Agrupamento (Projeto de combate ao insucesso - adaptação do projeto turma mais e fénix ao contexto local, Projeto ACEITO (no âmbito da Educação Especial), Projeto Montepio, empreendedorismo na escola - com a CIMPIM e a Câmara Municipal, Literacia Financeira - envolvendo todos os alunos do 1º ao 9º ano em parceria com a Universidade de Aveiro e o CLDS), Projeto Eloz com a DUECEIRA. Relativamente aos serviços, procura-se ir ao encontro das necessidades dos diversos utentes, quer nos horários, quer nos preços praticados e nos produtos disponibilizados no bar, papelaria, reprografia e refeitório. A opinião do PND, de acordo com a média aritmética, de todas as respostas, traduz-se numa pontuação de 3,94.</t>
  </si>
  <si>
    <t>Compra de servidor e restruturação da rede informática mais adequada e funcional, com partilha e proteção de ficheiros acessível às distintas estruturas em todos os computadores da escola; a melhoria de diversos aspetos do Plano de Atividades do Agrupamento de Escolas através da implementação da plataforma GARE (organização, hierarquização de procedimentos, divulgação e avaliação); otimização da divulgação de informações e da organização dos documentos enviados para a Direção através da Plataforma moodle; Implementação do  cartão eletrónico e do Portal GIAE - Gestão Integrada Para Administração escolar; motivação dos docentes para a utilização pedagógica da plataforma de E-Learning do Agrupamento de Escolas; Internet estável e rede funcional assente em servidores adequados; Salas TIC funcionais e acessíveis a todos os docentes; disponibilização de portáteis; apetrechamento progressivo da Biblioteca e Sala dos Professores com (novos) computadores, videoprojetores em todas as salas e quadros interativos acessíveis a todos os docentes (nomeadamente os quadros móveis e-beam em que foram criadas condições para utilização em qualquer sala), calculadoras requisitáveis, licenciamento do windows e office para versões atuais, projeto windows multipoint server. As disciplinas do moodle transitam quando termina o ano letivo, salvo indicação em contrário, de uns professores para os outros, no mesmo grupo disciplinar. O PND tem acesso aos computadores. Estão criadas contas de utilizador diferenciadas e pastas partilhadas para seu uso, no servidor mas estas só são utilizadas, de momento, pelos Assistentes Técnicos e Assistentes Operacionais da BE. Face à escassez de horas para o PTE a manutenção, para algumas situações que afetem poucos utilizadores, é demorada. Existe no moodle uma disciplina de apoio informático, através da qual pode ser solicitado o apoio da equipa PTE, que está sempre disponível para auxiliar em qualquer aspeto, onde constam fóruns para a comunicação de avarias, relatar situações que necessitem de intervenção e apresentar sugestões. A utilização da rede informática e equipamentos encontram-se minunciosamente regulamentados e o Professor, contrariamente aos alunos, tem previlégios de administrador  no Windows.</t>
  </si>
  <si>
    <t>Os Educadores planificam tendo em conta os espaços que estão ao seu dispor, como sejam o espaço exterior, o espaço ludoteca e outros, fora do espaço escolar, quando tal se justifica.Os professores do 1º ciclo utilizam a biblioteca não na sua planificação mas nas horas de apoio ao estudo, nas AEC's. Nos 2º e 3º Ciclos, cada turma tem a sua sala mas todas as turmas passam pelos distintos espaços formativos existentes. Existe uma muito boa dinâmica de BE que incentiva os professores a lecionarem determinados conteúdos nesse espaço. Nem todos os docentes planificam as suas aulas incluindo este espaço como espaço de aula mas, serão raros os casos de docentes que não tenham previsto a utilização da BE através da exploração de recursos diversos, da realização de trabalhos e pesquisas pelos alunos. Todos os professores de Ciências prevêm nas suas planificações uma componente experimental. Apesar de o laboratório estar atribuído, em termos de horário, quase sempre à disciplina de Físico-Química, todas as turmas passam pelo espaço, com alguma frequência. Em sede de Departamento definiu-se que a solicitação da sala é feita verbalmente entre os professores, com a antecedência necessária. A turma que tinha a sala atribuída no horário ocupa a sala da respetiva turma ou outro espaço didático, de acordo com a intenção do professor. Nas aulas de Ciências Naturais estão, ainda, previstas aulas de campo, que estão previstas no PAA por questões de seguro escolar.  A autorização dos alunos para deslocações locais é solicitada aos EE no início do ano.  As salas de informática estão operacionais e são requisitáveis por qualquer professor, sendo utilizadas por diversas disciplinas, projetos e clubes. A utilização da sala de estudo é escassa, sendo aproveitada em contexto de aula, de forma esporádica e quase exclusivamente pelos professores de Matemática (disciplina para a qual está especialmente equipada). Todos os espaços referidos são, também, utilizados no âmbito da planificação das atividades dos clubes e projetos.</t>
  </si>
  <si>
    <t>A partir do Portal Giae online os funcionários podem consultar informações diversas do seu processo individual, tais como o tempo de serviço, mudanças de escalão, vencimentos e descontos, horário docente, etc. A maior parte dos procedimentos administrativos encontra-se informatizado, recorrendo a aplicações partilhadas por vários utilizadores a partir de um servidor central. Para além das plataformas eletrónicas online para as quais são feitas as exportações regulares de dados diversos, são utilizadas de forma integrada em rede própria, os programas de Alunos, GPV, CONTAB, GIAE e respetiva plataforma online. Os recibos de vencimento, além de disponibilizados automaticamente no portal GIAE - online, são enviados por e-mail a todos os docentes. Os Assistentes Técnicos consideram que  se utilizam todos os programas necessários ao trabalho a executar embora, por vezes, haja deficiente acesso à Internet.</t>
  </si>
  <si>
    <t>Os docentes utilizam as tecnologias de informação e comunicação no trabalho diário, quer com os alunos, quer no trabalho individual. O uso das tecnologias de informação e comunicação já fazem parte de todo o desempenho profissional dos docentes, seja na preparação de atividades e estratégias, seja para o desenvolvimento profissional dos mesmos. A Pesquisa de vários conteúdos na internet para diversos fins, é feita pelos professores de todos os níveis e disciplinas. Adaptação e elaboração de powerpoints como recuso pedagógico ( histórias, leitura de imagens), audição de músicas, leitura de palavras, letras, sons, jogos de matemática, etc., são utilizados desde o Ensino Pré-Escolar. Todos os alunos a partir do 5º ano são inscritos no moodle e utilizam com regularidade a plataforma de E-learning do Agrupamento de Escolas. Os alunos são estimulados a utilizar ferramentas diversificadas de plataformas web 2.0 (questionários, formulários, envio de trabalhos, fóruns, vídeos e hiperligações, upload e download de ficheiros de e para espaços online, exercícios interativos, etc). As disciplinas do moodle transitam quando termina o ano letivo, salvo indicação em contrário, de uns professores para os outros, no mesmo grupo disciplinar. Tratam-se, portanto, de um espaço de aprendizagem construido por vários interlocutores, ao serviço dos alunos e do desenvolvimento profissional e pessoal dos próprios professores.</t>
  </si>
  <si>
    <t>Rampa de acesso na porta principal, mas ausência de acesso ao 1º piso nos Blocos A e B. A organização da utilização do espaço, tem permitido gerir as limitações arquitetónicas. Aos docentes ou funcionários com limitações a este nível, têm sido feitas adequações no que toca ao serviço e aos espaços onde desenvolvem a sua atividade, no sentido de colmatar essa dificuldade. Os serviços (secretaria, reprografia, papelaria, bufete, salas de funcionários e professores) bem como a maioria das salas específicas (Laboratório de Ciências, Educação Visual, Educação Tecnológica, Educação Musical, Sala de Apoios, Pavilhão Gimnodesportivo) situam-se no rés do chão e têm acesso fácil a qualquer utente. Algumas salas específicas (Salas de Informática, de Estudo e Biblioteca) situam-se no 1º andar e são de acesso difícil a utentes com mobilidade reduzida. Na escola do 1º ciclo, cujas instalações são da dependência da autarquia, foram criadas rampas e um elevador, mas este não funciona apesar das diligências já desenvolvidas para resolver a situação</t>
  </si>
  <si>
    <t>No jardim de infância, pesar dos esforços das docentes e assistentes operacionais, o espaço de recreio não é mantido em estado desejável, nomeadamente, o espaço dos baloiços que continua estragado desde o fim do 1º período. Também o portão de acesso que devia estar fechado à chave, mas que não está porque não há campainha e os extintores que estão presentes na sala não cumprem as regras de segurança. As educadoras solicitam, com alguma frequência, a intervenção da Câmara Municipal, de cujas instalações estão na dependência. Por vezes os alunos conseguem sair da escola do 2º e 3º CEB pela vedação. Os assistentes operacionais mantém os espaços e instalações limpos e em segurança. Os alunos, com frequência, denotam uma grande ausência de formação cívica a este nível, estragando o equipamento e mobiliário e sujando o espaço escolar. Contudo, sempre que são identificados inequivocamente os responsáveis, estes são obrigados a pagar os estragos ou a repôr a situação.</t>
  </si>
  <si>
    <t>Não tem sido fácil envolver os pais e EE na vida escolar dos seus educandos, sendo esse um dos objetivos do Projeto Educativo do Agrupamento. Apesar dos esforços desenvolvidos nesse sentido, através de ações diversas e frequentes tais como as diligências e reuniões efetuadas pelo Diretor para que seja constituída asssociação de pais, convocatórias para reuniões de diversos órgãos escolares, convites para atividades onde participam os educandos e execussão de atividades direcionadas diretamente para os pais, em horário que facilite a sua participação (à noite, fins de semana e mesmo feriados) estes não se comprometem de forma sistemática. Na ausência de associação de pais, para integração dos Encarregados de Educação neste processo de autoavaliação do Agrupamento de Escolas, foram promovidas reuniões com os representantes eleitos de todas as turmas, para recolher a sua opinião para a elaboração dos questionários e, aquando da eleição do representante na equipa de autoavaliação, entre os quase 20 Encarregados de Educação presentes, foi difícil que alguém aceitasse a tarefa. A última associação de pais em atividade, teve um papel preponderante, estabelecendo uma parceria com a escola relativamente ao apetrechamento e conservação de equipamento das salas de convívio de alunos da escola sede e do 1º CEB assim como na aquisição de equipamento para o Jardim de Infância. Estas dificuldades, porém, para além de demonstrarem alguma inércia da parte dos pais e EE, poderão ser um indício de que não há problemas graves na Escola que preocupem os EE, uma vez que são muitas vezes estes o fator impulsionador da constituição das Associações de Pais e EE.</t>
  </si>
  <si>
    <t>São alugados espaços para formações e outras atividades. Muitas atividades do PAA têm recursos próprios que as financiam total ou parcialmente. A escola assegura parcerias que suportam alguns dos custos da sua atividade, como sejam o acordo com a Câmara Municipal relativamente aos transportes para Visitas de Estudo e atividades dos clubes/ projetos. Algumas atividades são patrocinadas por entidades externas à escola como sejam o Quadro de Mérito, e os equipamentos do Rugby. Os equipamentos do cartão eletrónico foram instalados com o patrocínio da CGD. A média aritmética da pontuação segundo a opinião do PND é 3,79.</t>
  </si>
  <si>
    <t>A maioria do PND considera que se faz uma gestão quase sempre  racional dos serviços, mas às vezes podia ser melhor. Existência de documentos normativos, regulamentos, que servem de suporte à gestão dos referidos serviços do Agrupamento. As fotocópias são caras mas os produtos do bufete e da papelaria, são mais baratos do que em agrupamentos limítrofes.  A média aritmética da pontuação segundo a opinião do PND é 4,24.</t>
  </si>
  <si>
    <t>Há uma preocupação para que os diferentes espaços e equipamentos possam ser maximamente rentabilizados e estejam ao serviço de todos. Os horários das turmas e dos professores têm em conta este aspeto. Os processos de requisição de equipamentos móveis, definidos no regulamento interno, são informais e simplificados, de forma a incentivar a sua utilização.</t>
  </si>
  <si>
    <t>De acordo com a opinião do PND poderia ser melhorado, mas é considerado normal.  Julgamos que existem algumas lacunas a este nível. A média aritmética da pontuação segundo a opinião do PND é 3,75.</t>
  </si>
  <si>
    <t>Periodicamente, é feito um diagnóstico das necessidades e intervenções necessárias e têm sido constantes as melhorias no espaço escolar. Intervenções como a remodelação do piso de determinadas salas, substituição de estores por outros que aumentem a eficiência da projeção durante as aulas assim como o conforto dos utilizadores, painéis e pinturas exteriores e interiores (das quais constituem exemplo notável as pinturas morais de algumas salas), renovação de mobiliário e equipamentos para as salas de aula, de convívio de alunos, de funcionários e professores, assim como para o bufete e refeitório. Todas as turmas têm oportunidade de ter aulas nas salas de informática (A5 ou A9), nas salas específicas (Educação Visual, Educação Tecnológica, Educação Musical, Laboratório de Ciências), na Sala de Estudo, na Biblioteca, no Pavilhão Gimnodesportivo e recinto desportivo anexo.  Todas as salas têm videoprojetor, possibilitando a utilizaçao do quadro interativo móvel. Algumas salas, que são requisitáveis por qualquer professor possuem quadros interativos fixos e prontos a utilizar.  Foram várias as diligências efetuadas para providenciar a autorização da construção de um acesso coberto ao Bloco B, que foi sempre inviabilizada pela DREC. Da mesma forma, foram tomadas medidas para a autorização de obras no refeitório e no Pavilhão Gimnodesportivo. O refeitório foi totalmente reconstruido e mobilado apresentando-se, atualmente, como um espaço moderno, eficiente e agradável. Já relativamente ao pavilhão ainda não existe resposta. Contudo, os espaços desportivos exteriores têm sido melhorados (por exemplo, recentemente foi construida uma caixa de salto) e os equipamentos e materiais são renovados e alvo de recuperação periodicamente. No que diz respeito ao Jardim de Infância, apesar de ser um edíficio novo, existem muitas lacunas no que diz respeito à funcionalidade e adequação às necessidades. O edifício não contempla um espaço de arrumos, nem pequena cozinha ou copa. Estes espaços são imprescindiveis, por isso fez-se uma adaptação de um gabinete para sala de arrumos, mas este espaço é muito reduzido. Fez-se uma adequação de um espaço para copa, mas esse espaço não foi costruído para esse fim por isso não cumpre alguns requisitos como extração de fumos, não existe frigorifico,nem pequeno fogão. O espaço exterior tem pouco equipamento lúdico e outro a necessitar de manutenção, o espaço da Caf não é o mais adequado, ao nível de dimensões e falta equipamento necessário ao bom desenvolvimento das atividades. Nas salas, os extintores deviam estar colocados de outra forma, pois estão soltos podendo cair em cima de qualquer criança. O estabelecimento do 1º CEB é, também, novo. Trata-se de um espaço amplo, funcional e bem equipado. Todas as salas de aula estão equipadas com bom mobiliário, computadores, projetores e quadros interativos. Para além das salas de aula existem diversos espaços bem equipados e funcionais, como biblioteca, laboratório, salas de professores e funcionários, sala de alunos muito bem equipada. O refeitório é novo, bem equipado e funcional. Existe um espaço de recreio amplo e seguro, quer interior quer exterior. O elevador não funciona.</t>
  </si>
  <si>
    <t>O PND admite que se fazem poucas reuniões contudo,  há preocupação em melhorar dia a dia, tentando superar dificuldades que existem devido à falta de conhecimentos teóricos.</t>
  </si>
  <si>
    <t>A Direção está atenta, e sempre disponível, para ouvir e dialogar com as coordenadoras ou qualquer outro elemento do PND. Sempre que solicitados, são atendidos os pedidos de reunião para tratar os assuntos pretendidos. O PND referiu que houve casos em que não foi foi ouvido nas suas preocupações em tempo útil. Durante o processo avaliativo, é solicitado aos avaliados que dialoguem com os avaliadores sempre que acharem necessário, relativamente ao serviço que desempenham, nomeadamente sobre eventuais problemas que sintam e/ou a necessidade de renegociar os objetivos ou as metas definidas.  A média aritmética da opinião do PND é 3,88.</t>
  </si>
  <si>
    <t>A Direção reconhece o empenho dos funcionários e valoriza-o de diversas formas, nomeadamente através da atribuição de um elevado número de menções de Relevante, que ultrapassam largamente as cotas previstas na lei, conforme se pode constatar da análise das atas da respetiva Comissão de Avaliação.  No entendimento do PND, por vezes, há um sentimento de desalento pelo facto de o trabalho não ser valorizado nem o esforço para o realizar. Talvez seja necessária uma atitude de maior proximidade entre a Direção e o PND envolvendo um reconhecimento mais personalizado do trabalho de cada um. A média aritmética da opinião do PND é 3,88.</t>
  </si>
  <si>
    <t>Anualmente, o CP debate esta questão, tendo em conta a oferta formativa disponível. As solicitações individuais de cada Assistente Operacional, são  consideradas em qualquer altura do ano, na medida do possível. Na ficha de autoavaliação de cada funcionário são solicitadas, anualmente, sugestões relativamente aos seus interesses de formação. O PND considera que tem havido formação sempre que se coloca à disposição dos serviços um novo programa ou novas solicitações profissionais. A média aritmética da opinião do PND é 4,35.</t>
  </si>
  <si>
    <t>Durante o atual processo de autoavaliação, no âmbito de diversas atividades (Intercâmbio de Psicomotricidade - Comemoração do dia Nacional do Deficiente, Passeio Cicloturismo, Visita ao Quartel dos Bombeiros Voluntários de Castanheira de Pera, Intervenção para o Bem Estar pela Psicologia Positiva, Feira da Saúde, Ação sobre Primeiros Socorros, Sessões dinâmicas, interativas e motivadoras "Não basta informar, é urgente motivar" (Educação Sexual), Dia Europeu da Internet Segura), nomeadamente do Projeto de Educação para a Saúde e Clubes do Desporto Escolar e do Ambiente, foram estabelecidas parcerias com a Câmara Municipal, Bombeiros Voluntários,APPACDM da Sertã, APPADCM de Nisa, CLDS, Centro de Saúde e GNR, no sentido de promover a prevenção para a segurança e preservação do meio ambiente. A média aritmética da opinião do PND é 4,53.</t>
  </si>
  <si>
    <t>O RI é divulgado na página web do Agrupamento de Escolas, junto dos EE na receção dos alunos e é feita uma síntese, adequada a cada ciclo de ensino, dos aspetos que mais dizem respeito aos alunos e EE. Os EE subscrevem a aceitação do RI e são informados pelo DT dos locais onde o podem consultar. A divulgação do Regulamento Interno, apesar de apregoada junto de toda a comunidade educativa, nem sempre foi feita de forma direta nem chegou, na sua versão mais atualizada, ao conhecimento de todos.</t>
  </si>
  <si>
    <t xml:space="preserve">Está bem clara no Projeto Educativo, nomeadamente no seu capítulo IV. </t>
  </si>
  <si>
    <t>Nas mais de 90 atividades que compõem o Plano de Atividades do Agrupamento, são raras aquelas em que só intervém uma Área Curricular e é muito frequente que, na organização da mesma atividade, estejam envolvidos várias disciplinas de mais do que um departamento, e diversas estruturas pedagógicas e grupos disciplinares. As atividades dos clubes, e de projetos específicos (EDUCAÇÃO PARA A SAÚDE, ACEITO, LITERACIA FINANCEIRA, EMPREENDEDORISMO) articulam com as restantes estruturas pedagógicas.</t>
  </si>
  <si>
    <t>Nas reuniões realizadas durante o processo avaliativo de cada funcionário, são  divulgados a missão e objetivos da Escola/Agrupamento, explicitados no Projeto Educativo. Estes aspetos estão registados na ficha de avaliação de cada funcionário. O PND considerou-se, inicialmente, pouco informado relativamente a este assunto, considerando que deveriam existir mais reuniões para debater esta questão.</t>
  </si>
  <si>
    <t>Os aspetos fundamentais do Projeto Educativo foram discutidos com o PD em reunião no início do ano letivo. Os principais objetivos do Agrupamento de Escolas estão inscritos na ficha de avaliação de todos os elementos do PND. A média aritmética da opinião do PND é 4,00.</t>
  </si>
  <si>
    <t>O PND, inicialmente, referiu que não tinha informação sobre o assunto. As orientações quanto aos procedimentos e tarefas são explicitados de forma clara, anualmente, nas fichas de avaliação do PND, aos quais é entregue um resumo, e a respetiva parametrização do desempenho exigido consta de grelhas de avaliação criadas para o efeito, e que são analizadas em reunião entre o avaliador e o avaliado. Nas reuniões que ocorrem no âmbito do processo de avaliação há uma troca de opiniões e os funcionários são informados do que se espera deles em termos de desempenho, relativamente ao serviço que vão desempenhar. No final do processo de avaliação, há uma reflexão sobre o desempenho do funcionário, sobre os aspetos a manter e aqueles que são de melhorar.  Relativamente aos critérios de gestão, verifica-se a necessidade de informar de forma mais eficiente o PND.</t>
  </si>
  <si>
    <t>Somente através do seu processo de avaliação, nomeadamente no âmbito da autoavaliação. É feita avaliação individualizada, mas não setorial. Na maioria dos serviços, quando há alterações, são tidas em conta as opiniões e sugestões do respetivo funcionário. A média aritmética da opinião do PND é 3,88.</t>
  </si>
  <si>
    <t>3 ou 2</t>
  </si>
  <si>
    <t>Não há participação. Segundo os representantes, as decisões não podem ser tomadas só por alguns e comunicadas a outros por e-mail. A opinião do PND é tida em conta mas não é recolhida de forma sistemática e organizada.</t>
  </si>
  <si>
    <t>A distribuição de serviço docente teve a intenção de potenciar os seus benefícios pedagógicos (atribuição das Atividades de Acompanhamento e Estudo e do estudo acompanhado preferencialmente aos docentes de Língua Portuguesa e Matemática, lecionação das disciplinas mais teóricas no periodo da manhã, atribuição de tempos para apoio pedagógico às disciplinas estruturantes e/ou com maior insucesso). Quebra na atividade letiva nas quartas-feiras à tarde. As horas de crédito obtidas no contexto legislativo em vigor são aproveitadas ao máximo de acordo com as necessidades mais prioritárias do Agrupamento. Há um especial cuidado na realização dos horários quer dos alunos, quer dos docentes, no sentido de proporcionar a todos as condições ideais para o desenvolvimento do processo de ensino-aprendizagem.</t>
  </si>
  <si>
    <t>Os critérios definidos para a distribuição de serviço têm em conta as características pessoais e profissionais dos docentes e  pautam-se sobretudo pela melhoria do desempenho, integrando o Projeto Curricular  do Agrupamento. São ouvidos, a este respeito, os Departamentos e o Conselho Pedagógico.</t>
  </si>
  <si>
    <t xml:space="preserve">As atividades e Projetos dignos de mérito e que se assumem como boas práticas são divulgados no Conselho Pedagógico, Departamentos Curriculares e Conselho Geral, bem como na página web do Agrupamento de Escolas,  jornais escolares e imprensa local. Em momentos oportunos (por exemplo reuniões gerais e atividades abertas a toda a comunidade escolar) são enaltecidos o esforço e resultados dos professores em causa. Mesmo assim, reconhece-se que a Direção poderia ter uma maior presença/proximidade em algumas atividades desenvolvidas, de forma a poder assumir um papel mais ativo na valorização das mesmas. </t>
  </si>
  <si>
    <t xml:space="preserve">Todas as atividades constantes do PAA têm sido aprovadas pelo Diretor, sem imposição de alterações. São assegurados os recursos solicitados para a sua divulgação e realização. A partir do CP as atividades são divulgadas aos diferentes departamentos. O PAA está acessível a toda a comunidade escolar e extraescolar a partir da página web principal do Agrupamento de Escolas. Os pedidos dos docentes ou dos coordenadores de estruturas pedagógicas para divulgar informação na página de Internet do Agrupamento de Escolas são atendidos e operacionalizados com rapidez. </t>
  </si>
  <si>
    <t>As informações pertinentes estão reunidas em fóruns, por temas, na plataforma moodle do Agrupamento e são enviadas por e-mail ao corpo docente. Ao nível dos departamentos, são feitas reuniões ordinárias mensais e extraordinárias sempre que se justifique, onde são transmitidas, analisadas e discutidas as informações relevantes para a estrutura em causa. Através da página de Internet do Agrupamento, de blogues específicos e dos jornais escolares são veiculadas informações a toda a comunidade. Avisos importantes são enviados aos Encarregados de Educação em suporte de papel. Existe um conjunto de espaços de afixação de informação, bem definidos, por todo o Agrupamento de Escolas.</t>
  </si>
  <si>
    <t>O Coordenador de Departamento promove o trabalho cooperativo dos professores que integram o Departamento, na organização e utilização de materiais didáticos e recursos.</t>
  </si>
  <si>
    <t>Em reunião com a Coordenadora dos Assistentes Operacionais, distribui-se o serviço tendo em conta o melhor funcionamento dos diversos setores, as características de cada funcionário,  as suas aptidões e aspirações. Sempre que se julga necessário é promovida uma reunião geral onde são tomadas decisões, com a participação de todos. A Coordenadora Técnica, em diálogo com a Direção e com os Assistentes Técnicos, distribui as várias tarefas inerentes aos serviços administrativos. Ao longo do ano, são feitos  reajustes pontuais, com vista à melhoria da eficácia dos serviços. Alguns assistentes operacionais, contudo, consideram que a distribuição horários não está bem definida, tendo em conta a falta de apoio a certas horas como almoço no bloco B e pavilhão.</t>
  </si>
  <si>
    <t>No processo de avaliação do PND existe uma grande abertura, sendo sempre solicitada a opinião do avaliado relativamente aos objetivos definidos e aos critérios de avaliação estipulados, bem como no que toca às competências selecionadas. Foram criados instrumentos de avaliação que permitem diferenciar o desempenho individual. Há uma recetividade contínua, durante todo o período de avaliação, do avaliador relativamente a eventuais problemas transmitidos pelo avaliado, nomeadamente no tocante à reformulação de objetivos. Quando há imcumprimento de algum dos parâmetros definidos na avaliação, o avaliador confronta o avaliado com a situação e incentiva-o à melhoria. A grande maioria do PND recebe propostas de avaliação "Relevante", o que acaba por ser inviabilizado mediante a aplicação das cotas legalmente estipuladas.  Contudo, a maioria do PND considera pouco justa a forma de avaliação. De acordo com a opinião dos avaliados, a avaliação do PND varia consoante os estabelecimentos, alguns de forma sobrevalorizada e outros com muita penalização, talvez devido ao sistema de quotas. A média aritmética da opinião do PND é 3,53.</t>
  </si>
  <si>
    <t>Um dos objetivos constantes das fichas de avaliação de muitos funcionários vai, precisamente, ao encontro da necessidade de suscitar da sua parte propostas de melhoria e otimização dos serviços. Sempre que há uma proposta de alteração, esta é considerada e, na maioria das vezes implementada. O trabalho não docente é reconhecido através da avaliação, existindo sempre um número elevado de propostas de "Relevante", para além das cotas legalmente estabelecidas. Mesmo assim,  a maioria do PND considera que não se nota grande valorização, o que não motiva o PND.</t>
  </si>
  <si>
    <t>Anualmente, o CP debate esta questão, tendo em conta a oferta formativa disponível. As solicitações individuais de cada Assistente Operacional, são  consideradas em qualquer altura do ano, na medida do possível. Sempre que possível, o PND que fez formação específica numa determinada área e é afeto a funções em que utilize a formação obtida (por exemplo Bibliotecas Escolares). Durante a avaliação do PND são suscitadas opiniões a cada funcionário, relativamente à sua formação contínua. A maioria dos Assistentes Operacionais considera que foram realizadas algumas ações, mas não tantas como seria desejável. Os Assist. Técnicos não têm razão de queixa.O PND JI e 1º C não têm formação há anos largos. A média aritmética da opinião do PND é 3,88.</t>
  </si>
  <si>
    <t>Na distribuição de serviço há constituição de grupos de trabalho e é acautelada a partilha de tarefas e responsabilidades. É política da Direção que em todos os serviços, exista mais do que um funcionário que domine as tarefas e procedimentos que lhes são inerentes, incentivando-se a partilha de conhecimentos e experiência entre os funcionários em causa. Tem sido promovida a rotatividade de Assistentes Operacionais por todos os serviços, estimulando o trabalho em equipa e a partilha de conhecimentos e acautelando a igualdade de oportunidades no desempenho de funções. O PND considera que o trabalho de equipa é mais evidente nuns setores do que noutros. A média aritmética da opinião do PND é 3,88.</t>
  </si>
  <si>
    <t>As competências escolhidas no âmbito do processo de avaliação de cada funcionário procuram alinhar o seu perfil com os interesses do funcionalismo público, no geral, e com a melhoria da prestação de serviço por parte do Agrupamento de Escolas, em particular. O PND não apreendeu nem interiorizou totalmente esta intenção. A média aritmética da opinião do PND é 3,69.</t>
  </si>
  <si>
    <t>Os representantes do PD na equipa de autoavaliação consideram que a comunicação é muito boa e se processa de forma rápida e eficiente. A maioria do PND considera que muitas vezes não há comunicação, contudo, pontuam com média de 4 este indicador.</t>
  </si>
  <si>
    <t>A Direção estabelece acordos com várias instituições para viabilizar o projeto Educativo e PAA, como por exemplo, com o Agrupamento de Escolas de Figueiró dos Vinhos que enviou 2 alunas do curso de Apoio à Infância para estagiarem no Jardim de Infância. Alunos do curso de Jardinagem da Santa Casa que colaboraram no arranjo de um espaço verde do Agrupamento. Com a autarquia e Junta de Freguesia que colaboram em várias vertentes, etc. A direção estabelece protocolos com a Câmara Municipal, CLDS, Junta de Freguesia, Universidade de Aveiro, Dueceira…. No decorrer do atual processo de autoavaliação, no âmbito de diversas atividades, foram estabelecidas parcerias com a Câmara Municipal, Junta de Freguesia, Prazilândia, Cercicaper, Caixa Geral de Depósitos, Bombeiros Voluntários, Sport Lisboa e Castanheira de Pera, Agrupamento de Escolas de Figueiró dos Vinhos - CNO, GNR, CIMPIM - Comunidade Intermunicipal do Pinhal Interior Norte, DUECEIRA, Biblioteca Municipal, Universidade de Aveiro, Fábrica Morgado S.A., APPACDM da Sertã, APPADCM de Nisa, CLDS, Centro de Saúde, Santa Casa da Misericórdia e Centro Paroquial. A escola é solicitada, com muita frequência, para a participação em atividades e projetos com instituições locais. Constituem exemplos atuais os projetos na área do empreendedorismo e da literacia financeira. A escola tem um representante no projeto Agenda 21 local. Projetos como as Feiras da Saúde têm grande impacto no meio local, envolvendo uma grande parte da população e várias instituições. O protocolo existente entre a Câmara Municipal e o Agrupamento de Escolas, relativamente aos transportes para as Visitas de Estudo possibilitam o aproveitamento de recursos externos por todos os alunos, nestas situações. A Câmara Municipal promove o Programa da Fruta Escolar e, no âmbito do projeto PERA, por solicitação do Agrupamento de Escolas, fornece o pequeno almoço aos alunos indicados pelo Agrupamento.</t>
  </si>
  <si>
    <t>A Direção estabelece acordos com várias instituições para viabilizar o projeto Educativo e PAA, como por exemplo, com o Agrupamento de Escolas de Figueiró dos Vinhos que enviou 2 alunas do curso de Apoio à Infância para estagiarem no Jardim de Infância. Alunos do curso de Jardinagem da Santa Casa que colaboraram no arranjo de um espaço verde do Agrupamento. Com a autarquia e Junta de Freguesia que colaboram em várias vertentes, etc. A direção estabelece protocolos com a Câmara Municipal, CLDS, Junta de Freguesia, Universidade de Aveiro, Dueceira…. No decorrer do atual processo de autoavaliação, no âmbito de diversas atividades, foram estabelecidas parcerias com a Câmara Municipal, Junta de Freguesia, Prazilândia, Cercicaper, Caixa Geral de Depósitos, Bombeiros Voluntários, Sport Lisboa e Castanheira de Pera, Agrupamento de Escolas de Figueiró dos Vinhos - CNO, GNR, CIMPIM - Comunidade Intermunicipal do Pinhal Interior Norte, DUECEIRA, Biblioteca Municipal, Universidade de Aveiro, Fábrica Morgado S.A., APPACDM da Sertã, APPADCM de Nisa, CLDS, Centro de Saúde, Santa Casa da Misericórdia e Centro Paroquial. A escola é solicitada, com muita frequência, para a participação em atividades e projetos com instituições locais. Constituem exemplos atuais os projetos na área do empreendedorismo e da literacia financeira. A escola tem um representante no projeto Agenda 21 local. Projetos como as Feiras da Saúde têm grande impacto no meio local, envolvendo uma grande parte da população e várias instituições. O protocolo existente entre a Câmara Municipal e o Agrupamento de Escolas, relativamente aos transportes para as Visitas de Estudo possibilitam o aproveitamento de recursos externos por todos os alunos, nestas situações. A Câmara Municipal promove o Programa da Fruta Escolar e, no âmbito do projeto PERA, por solicitação do Agrupamento de Escolas, fornece o pequeno almoço aos alunos indicados pelo Agrupamento. A média aritmética da pontuação segundo a opinião do PND é 4,47.</t>
  </si>
  <si>
    <t>Os professores procuram frequentemente a colaboração destas entidades no apoio às atividades do PAA. Ao nível do Pré Escolar a Autarquia está sempre presente no desenvolvimento de diversas atividades, bem como a Junta de Freguesia. Solicitam-se estas entidades para as visitas de estudo com a colaboração de transporte; festa de Fim de Ano com cedência de espaço e ajustamento de horário da CAF; Dia da Criança com transporte; verba para oferecer prendas de natal às crianças; manjericos para venda à comunidade aquando dos Santos Populares. As educadoras pedem frequentemente o apoio destas 2 istituições para o desenvolvimento de diversas atividades. São, com alguma frequência, solicitadas ajudas à autarquia e Junta de Freguesia. Também no 1º CEB se recorreu ao apoio dos transportes da Câmara Municipal, para a Visita de estudo à fábrica de lanifícios Albano Morgado SA e para a visita à Quinta da Paiva, entre outras. Foi solicitado, e prestado, apoio da Câmara na comemoração do Dia da Criança, nos almoços dos dias comemorativos e apoio monetário (Junta de Freguesia). Os docentes do 2º  e 3º ciclos também auferem de apoio da autarquia e Junta de freguesia a vários níveis. Os professores do programa do Desporto Escolar solicitam transporte gratuito no âmbito das atividades e patrocínios para equipas (por ex. rugby). Os técnicos da autarquia, nomeadamente os Engenheiros do Ambiente e alimentar colaboram, com frequência, em diversas atividades quer no âmbito dos clubes quer de outras estruturas, fornecendo apoio técnico e material (por ex. Feira verde, dia mundial da alimentação, etc.). Algumas das atividades do PAA são articuladas com a Câmara Municipal (visita à exposição da ERSUC, visitas à casa do tempo e exposições na praça da notabilidade, projeto Plantar Portugal, Projeto vamos limpar Portugal, concurso de papagaios de papel). A prazilândia, empresa municipal, é assídua patrocinadora do quadro de mérito.</t>
  </si>
  <si>
    <t>Nas visitas de estudo, os alunos subsidiados com escalão A não pagam as entradas nos locais a visitar e aqueles que têm escalão B só pagam metade. Existe um protocolo com a Câmara Municipal, em que esta co-financia o transporte nas visitas de estudo, sendo o custo por aluno de 5€, independentemente do custo total do transporte. não há imposição de um plafond máximo de fotocópias aos docentes para uso pedagógico com os alunos. Alguns docentes referiram que não existe conhecimento dos valores atribuidos ao longo do ano a cada ciclo. Esta situação é explicável pelo facto de não existir um limite máximo definido por ciclo de ensino ou estrutura pedagógica. Apesar de haver um controlo rigoroso dos gastos de cada estrutura, as verbas solicitadas são autorizadas de acordo com a estratégia e os planos de ação traçados, dentro dos valores de uma gestão sóbria do orçamento. Quando se verica que existe margem orçamental, os diversos setores inerentes ao funcionamento da escola, são questionados relativamente às necessidades mais relevantes que apresentam e faz-se um esforço por atender às solicitações. No final do ano letivo é solicitado aos funcionários que façam uma vistoria geral à escola, no sentido de diagnosticar os reparos a efetuar e as situações que carecem de ser melhoradas. A reabilitação do parque informático, instalação de estores, melhorias no parquet de várias salas, compra de mobiliário e equipamento para o refeitório e salas, apetrechamento de laboratórios, renovação do material e infraestruturas desportivas são fruto de uma gestão correta e eficiente do orçamento, de acordo com as prioridades e metas do projeto educativo.</t>
  </si>
  <si>
    <t>Relativamente às atividades do PAA, a aprovação de qualquer atividade é precedida de uma estimativa de custos (suportados pelo Agrupamento, por entidades externas/ parcerias ou resultantes de verbas próprias da atividade) e, no processo de avaliação, são discriminados os custos efetivos. As atividades extra PAA que envolvam custos são precedidas de requisição e autorização. No PAA são tidos em conta os recursos humanos, financeiros e físicos necessários ao desenvolvimento de cada atividade. Os custos são contabilizados e, salvo exceção, autorizados mas pretendendo sempre que sejam o mais reduzido possível.</t>
  </si>
  <si>
    <t>A maioria do PND considerou, inicialmente, que não tinha informação sobre o assunto, posteriormente,  a média aritmética das suas opiniões foi 3,81. Não houve transmissão do programa de ação apresentado pelo diretor , aquando da sua nomeação pelo Conselho Geral. O Director, após solicitação da comissão de autoavaliação apresentou, relativamente ao assunto, as seguintes evidências: Do Projeto de Intervenção:
"A tarefa aglutinadora de toda a atividade do Agrupamento, será a construção, partilhada por todos, de um novo Projecto Educativo, realista e sustentável, que, em complementaridade aos restantes documentos orientadores da vida do Agrupamento, se torne num instrumento de trabalho profícuo, assente num diagnóstico preciso das nossas realidades...", considerando este aspeto realizado.
"Promoção de uma educação para a cidadania, ajudando a desenvolver atitudes de mudança;" (OBJETIVO PARA O ATUAL PE), considerando este aspeto realizado.
Objetivos Gerais:
"No domínio da participação e desenvolvimento cívico, consultar os alunos e, na medida do possível, co-responsabilizá-los nas decisões que lhes digam respeito, atribuindo-lhes responsabilidades concretas na vida da escola." (REUNIÔES C/ DELEGADOS...), considerando este aspeto realizado.
"No domínio do comportamento e disciplina, incentivar a um bom relacionamento entre alunos, docentes e funcionários, com respeito e atenção pelos direitos e deveres mútuos, visando o efectivo reconhecimento e aceitação da autoridade." (CONSAGRADO NO RI), considerando este aspeto realizado.
"Numa perspectiva do fomento da equidade e justiça, pautar a actuação dos responsáveis do Agrupamento e das restantes estruturas, por princípios de equidade e justiça, criando oportunidades efectivamente iguais para todos os alunos." (DIFERENCIALIZAÇÃO E PERSONALIZAÇÃO DOS APOIOS EDUCATIVOS...), considerando este aspeto realizado.
"Sobre a motivação e o empenho, incentivar os diferentes órgãos a tomarem decisões e a responsabilizarem-se por elas, numa perspectiva de articulação, procurando valorizar a complementaridade decorrente da natureza das respectivas funções e responsabilidades." (AUTONOMIA AOS DEPARTAMENTOS, ENVOLVIMENTO, PELA APRESENTAÇÃO DE SUGESTÕES...), considerando este aspeto realizado.
"Tendo em vista a abertura à inovação, fomentar a capacidade de mobilizar os apoios necessários, a fim de tornar a capacidade de inovar uma actividade consistente, na procura constante de novos caminhos e de novas soluções." (PARCERIAS, PROJETOS...), considerando este aspeto realizado.
"tendo como referência a capacidade de auto-regulação e de melhoria do Agrupamento, torna-se imperioso, como já foi referido, tornar a auto-avaliação uma prática sistemática, contínua e progressiva, duma forma participada por toda a comunidade educativa, desde a fase de concepção, até à definição de planos de acção para a melhoria, conhecer os pontos fortes, procurando consolidá-los e basear neles o desenvolvimento do Agrupamento e também conhecer os pontos fracos do Agrupamento e conceber estratégias de melhoria, para ultrapassar as dificuldades", considerando que este aspeto ainda está em curso.
Estratégias:
"Construção participada de um novo Projecto Educativo para o Agrupamento de Escolas de Castanheira de Pera, enquadrado pelas novas realidades locais, motor para o enriquecimento do processo de ensino - aprendizagem, tendo em conta os novos desafios socioculturais do mundo em que vivemos;", considerando este aspeto realizado.
"Inserção do aluno no espaço escola, em interacção com o meio ambiente da sua proveniência e em respeito pelos valores éticos e culturais de toda a comunidade educativa;" (PE, GABINETE DE APOIO AO ALUNO...), considerando este aspeto realizado.
"Desenvolvimento das três dimensões básicas do processo educativo: instrução, socialização e educação, de forma a incutir no aluno uma verdadeira educação para a cidadania;" (PE), considerando este aspeto realizado.
"Colaboração activa com todos os órgãos do Agrupamento, respeitando os seus pareceres e deliberações.", considerando este aspeto realizado.
"Manter e aperfeiçoar o “Quadro de Mérito” e valorizar os “talentos” da escola, através de iniciativas diversas, destinadas à divulgação dos mesmos;", considerando este aspeto realizado.
COMPROMISSO:
"comprometemo-nos a proporcionar à comunidade educativa o bem-estar material e logístico indispensável ao sucesso educativo de todos os alunos, de acordo com os meios que conseguirmos afectar a este fim, que é o ponto fulcral da nossa missão, ao serviço do Agrupamento e da comunidade.", considerando este aspeto realizado.</t>
  </si>
  <si>
    <t>Durante o decorrer deste processo de autoavaliação foram estabelecidas pela direção  prioridades de atuação e implementados diversos planos de melhoria, como sejam por exemplo:  a otimização da distribuição de serviço docente no sentido potenciar os seus benefícios pedagógicos (atribuição das Atividades de Acompanhamento e Estudo e do estudo acompanhado preferencialmente aos docentes de Língua Portuguesa e Matemática, lecionação das disciplinas mais teóricas no periodo da manhã, atribuição de tempos para apoio pedagógico às disciplinas estruturantes e/ou com maior insucesso) ; restruturação da rede informática mais adequada e funcional, com partilha e proteção de ficheiros acessível às distintas estruturas em todos os computadores da escola; a melhoria de diversos aspetos do Plano de Atividades do Agrupamento de Escolas através da implementação da plataforma GARE (organização, hierarquização de procedimentos, divulgação e avaliação); aplicação da CAF como instrumento de autoavaliação e melhoria; Otimização da divulgação de informações e da organização dos documentos enviados para a Direção através da Plataforma moodle; aproximação do Projeto de Educação para a Saúde da realidade local (funcionamento mais eficaz do Gabinete de apoio ao aluno, realização de várias parcerias com entidades locais no âmbito deste projeto); Implementação do  cartão eletrónico e do Portal GIAE - Gestão Integrada Para Administração escolar; motivação dos docentes para a utilização pedagógica da plataforma de E-Learning do Agrupamento de Escolas; simplificação de processos no que diz respeito às reuniões das diversas estruturas. No contexto da avaliação do PND há uma reflexão e troca de opinião entre os avaliadores e os avaliados no sentido de otimizar a prestação dos serviços. As competências escolhidas e os objetivos traçados são a expressão concreta dos planos de melhoria que se pretendem implementar.  O PND considera que deveriam ter sido feitas mais ações de formação uma vez que só foram realizadas algumas ações relativamente ao Programa GIAE.  A média aritmética da opinião do PND é 4,18.</t>
  </si>
  <si>
    <t>Melhorar a “transmissão de informações” ao PND e exigir dos representantes do PND essas informações;</t>
  </si>
  <si>
    <t>Alargar a disponibilidade no agendamento e execução de reuniões. Devem ser realizadas reuniões com o PND, no sentido de os informar dos objetivos e metas do Agrupamento e de os sensibilizar para a importância do seu papel a este respeito, bem como de forma a auscultar os problemas existentes;</t>
  </si>
  <si>
    <t>É muito importante melhorar a comunicação com o PND no âmbito da explicitação dos objetivos e metas do projeto educativo e envolvê-lo mais na dinâmica educativa pretendida. A divulgação do Regulamento Interno, apesar de apregoada junto de toda a comunidade educativa, nem sempre foi feita da melhor forma nem chegou, na sua versão mais atualizada, ao conhecimento de todos. Deverá ser incentivada a avaliação das atividades por parte do público-alvo aproveitando os recursos existentes. A participação dos representantes do PND nas diversas estruturas escolares deve ser mais ativa e não meramente receptiva  e amorfa. Há que promover reuniões informativas  de esclarecimento e auscultação com todo o PND.</t>
  </si>
  <si>
    <t>A comunicação é essencial para que o trabalho resulte  como  um todo indivisível, mas há que trabalhar para isso, sem construir barreiras, ainda que involuntárias. Há que planificar com antecedência, de forma que o trabalho não seja feito” em cima do joelho” e que todos sejam ouvidos e não tenham receio de se expressarem critica e construtivamente.</t>
  </si>
  <si>
    <t>É opinião do PND que sempre que lhes diga respeito é-o.</t>
  </si>
  <si>
    <t>Raramente são feitas reuniões</t>
  </si>
  <si>
    <r>
      <t xml:space="preserve">Opinião dos EE JI </t>
    </r>
    <r>
      <rPr>
        <sz val="9"/>
        <color indexed="10"/>
        <rFont val="Calibri"/>
        <family val="2"/>
      </rPr>
      <t>3,03</t>
    </r>
    <r>
      <rPr>
        <sz val="9"/>
        <rFont val="Calibri"/>
        <family val="2"/>
      </rPr>
      <t xml:space="preserve">; 1º CEB </t>
    </r>
    <r>
      <rPr>
        <sz val="9"/>
        <color indexed="10"/>
        <rFont val="Calibri"/>
        <family val="2"/>
      </rPr>
      <t>3,05</t>
    </r>
    <r>
      <rPr>
        <sz val="9"/>
        <rFont val="Calibri"/>
        <family val="2"/>
      </rPr>
      <t xml:space="preserve">; 2º3ºCEB </t>
    </r>
    <r>
      <rPr>
        <sz val="9"/>
        <color indexed="10"/>
        <rFont val="Calibri"/>
        <family val="2"/>
      </rPr>
      <t>3,46</t>
    </r>
    <r>
      <rPr>
        <sz val="9"/>
        <rFont val="Calibri"/>
        <family val="2"/>
      </rPr>
      <t>. O PE foi construido com base no máximo de informação possível e tentou-se que fosse ao encontro das necessidades do Agrupamento detetadas em todos os setores. Para a sua elaboração são auscultados os Departamentos e é envolvido o Conselho Pedagógico. É ouvido o Conselho Geral. Evidências encontradas nos registos de reuniões com diversos representantes da comunidade educativa, programas curriculares, atas de Conselhos de Turma.</t>
    </r>
  </si>
  <si>
    <t>Apesar do documento se encontrar disponível na página web do Agrupamento de Escolas para toda a comunidade escolar, e de ser apresentado no Conselho Geral e Conselho Pedagógico, a sua divulgação poderia ser mais assertiva.</t>
  </si>
  <si>
    <t>Todas as atividades, para serem aprovadas, têm de englobar pelo menos um dos objetivos principais do Projeto Educativo. Estes objetivos são apenas 4 e bem definidos.</t>
  </si>
  <si>
    <t>Compra de servidor e restruturação da rede informática mais adequada e funcional, com partilha e proteção de ficheiros acessível às distintas estruturas em todos os computadores da escola; a melhoria de diversos aspetos do Plano de Atividades do Agrupamento de Escolas através da implementação da plataforma GARE (organização, hierarquização de procedimentos, divulgação e avaliação); aplicação da CAF como instrumento de autoavaliação e melhoria; Otimização da divulgação de informações e da organização dos documentos enviados para a Direção através da Plataforma moodle; aproximação do Projeto de Educação para a Saúde da realidade local (funcionamento mais eficaz do Gabinete de apoio ao aluno, realização de várias parcerias com entidades locais no âmbito deste projeto); Implementação do  cartão eletrónico e do Portal GIAE - Gestão Integrada Para Administração escolar; motivação dos docentes para a utilização pedagógica da plataforma de E-Learning do Agrupamento de Escolas; simplificação de processos no que diz respeito às reuniões das diversas estruturas.</t>
  </si>
  <si>
    <t>A Direção está atenta à evolução dos serviços. As competências e objetivos, que podem ser individuais ou partilhados pelos vários funcionários dum mesmo serviço, são estabelecidos nesse sentido. São acompanhados e estimulados planos de melhoria em diversos serviços que são, também, contabilizados na avaliação dos diferentes funcionários.</t>
  </si>
  <si>
    <t>Apesar de haver uma estratégia de qualquer funcionário conhecer as funções de qualquer posto de trabalho, a distribuição de serviço é feita tendo em conta as caracteríticas de cada trabalhador que potenciem a sua eficiência em determinado posto de trabalho, bem como nas expetativas profissionais de cada um. Assim, pretende-se potenciar a motivação, tirar o máximo partido do funcionário no posto que melhor se lhe adequa e incentivar a partilha de boas práticas. Sempre que existe posibilidade são aproveitados recursos externos da Câmara Municipal, Contratos de Emprego Inserção, contratos a termo certo de tarefeiras, ou protocolos com centros de formação (estágios e cursos de formação profissional).</t>
  </si>
  <si>
    <t>Relevância da Instituição Agrupamento de Escolas para a comunidade evidenciada pela larga rede de parcerias que envolvem praticamente todas as instituições do Concelho. Relacionamento com a autarquia e as juntas de freguesia. Informatização progressiva nos serviços (Secretaria, Bar, Reprografia, Cantina, Biblioteca.. .) e rede informática. Proximidade das instalações.</t>
  </si>
  <si>
    <t>Dificuldade em envolver ativamente os pais e EE na vida da escola.</t>
  </si>
  <si>
    <t>Melhorar a articulação com a Câmara Municipal no que toca à gestão das instalações do JI e da Escola do 1º CEB.</t>
  </si>
  <si>
    <t>Aumentar a segurança dos alunos, sobretudo depois das 17h</t>
  </si>
  <si>
    <t>conhecimento da situação de cada turma e das caraterísticas específicas dos alunos. Trabalho colaborativo entre os docentes e partilha de materiais. Inovação de processos e informatização.</t>
  </si>
  <si>
    <t>Fluxo da informação entre o PND.</t>
  </si>
  <si>
    <t xml:space="preserve">No inicio do ano são lidos aos alunos e enviados para os encarregados de educação os critérios gerais de avaliação. Os educadores promovem com as suas crianças momentos de debate e planificação, onde todos podem opinar. Conversa acerca do que se pretende fazer e o que é esperado de cada um deles. </t>
  </si>
  <si>
    <r>
      <t>Definição</t>
    </r>
    <r>
      <rPr>
        <sz val="9"/>
        <rFont val="Calibri"/>
        <family val="2"/>
      </rPr>
      <t>: Como os órgãos de Direção Executiva desenvolvem e implementam a organização e gestão escolar, tendo em vista a consecução do Projeto Educativo.</t>
    </r>
  </si>
  <si>
    <t>Nas reuniões realizadas durante o processo avaliativo de cada funcionário, são  divulgados a missão e objetivos da Escola/Agrupamento, explicitados no Projeto Educativo. Estes aspetos estão registados na ficha de avaliação de cada funcionário. Porém, não foram realizadas quaisquer reuniões fora do âmbito do processo de avaliação do PND. Deveriam ser feitas reuniões coletivas e não apenas individuais</t>
  </si>
  <si>
    <t>Sempre que é colocado qualquer problema, existe disponibilidade da parte dos seus elementos. A Direção está atenta, e sempre disponível, para ouvir e dialogar com as coordenadoras ou qualquer outro elemento do PND. Sempre que solicitados, são atendidos os pedidos de reunião para tratar os assuntos pretendidos. Salvo constrangimento grave para os serviços, as solicitações do PND para faltar ao serviço ou alterar esporadicamente o horário para se ausentar durante umas horas a compensar noutro dia são deferidas pela direção, mesmo quando manifestadas no momento, ou com reduzida antecedência.</t>
  </si>
  <si>
    <t>Não existem razões de queixa quanto ao assunto em questão, mas poderia haver mais abertura relativamente à distribuição de tarefas. Há casos pontuais de discordância relativamente a este assunto. De uma maneira geral, as  Coordenadoras do PND têm uma atitude conciliadora na gestão de conflitos. Promovem a colaboração e a partilha de tarefas. Tomam a iniciativa de apresentar os problemas do PND junto da Direção, opinando sobre a sua melhor resolução. Existem lacunas de comunicação entre a Coordenadora dos Assistentes Operacionais e o PND da Educação Pré-escolar e do 1º CEB. A média aritmética da opinião do PND é 4,19.</t>
  </si>
  <si>
    <t xml:space="preserve">Periodicamente, é feito um diagnóstico das necessidades e intervenções necessárias e têm sido constantes as melhorias no espaço escolar. Intervenções como a remodelação do piso de determinadas salas, substituição de estores por outros que aumentem a eficiência da projeção durante as aulas assim como o conforto dos utilizadores, painéis e pinturas exteriores e interiores (das quais constituem exemplo notável as pinturas morais de algumas salas), renovação de mobiliário e equipamentos para as salas de aula, de convívio de alunos, de funcionários e professores, assim como para o bufete e refeitório. Todas as turmas têm oportunidade de ter aulas nas salas de informática (A5 ou A9), nas salas específicas (Educação Visual, Educação Tecnológica, Educação Musical, Laboratório de Ciências), na Sala de Estudo, na Biblioteca, no Pavilhão Gimnodesportivo e recinto desportivo anexo.  Todas as salas têm videoprojetor, possibilitando a utilizaçao do quadro interativo móvel. Algumas salas, que são requisitáveis por qualquer professor possuem quadros interativos fixos e prontos a utilizar.  Foram várias as diligências efetuadas para providenciar a autorização da construção de um acesso coberto ao Bloco B, que foi sempre inviabilizada pela DREC. Da mesma forma, foram tomadas medidas para a autorização de obras no refeitório e no Pavilhão Gimnodesportivo. O refeitório foi totalmente reconstruido e mobilado apresentando-se, atualmente, como um espaço moderno, eficiente e agradável. Já relativamente ao pavilhão ainda não existe resposta. Contudo, os espaços desportivos exteriores têm sido melhorados (por exemplo, recentemente foi construida uma caixa de salto) e os equipamentos e materiais são renovados e alvo de recuperação periodicamente. No que diz respeito ao Jardim de Infância, apesar de ser um edíficio novo, existem muitas lacunas no que diz respeito à funcionalidade e adequação às necessidades. O jardim não contempla um espaço de arrumos, nem pequena cozinha ou copa. Estes espaços são imprescindiveis, por isso fez-se uma adaptação de um gabinete para sala de arrumos, mas este espaço é muito reduzido. Fez-se uma adequação de um espaço para copa, mas esse espaço não foi costruído para esse fim por isso não cumpre alguns requisitos como extração de fumos,. não temos frigorifico,nem pequeno fogão. O espaço exterior tem pouco equipamento lúdico e outro a necessitar de manutenção, o espaço da Caf não é o mais adequado, ao nível de dimensões e falta de equipamento necessário ao bom desenvolvimento das atividades. Nas salas, os extintores deviam estar colocados de outra forma, pois estão soltos podendo cair em cima de qualquer criança. </t>
  </si>
  <si>
    <t>O Agrupamento de escolas atingiu os objetivos previstos no Projeto Educativo.</t>
  </si>
  <si>
    <t>O Agrupamento de Escolas tem conseguido melhorar a sua organização interna, promovendo a eficácia dos seus processos.</t>
  </si>
  <si>
    <t>O Agrupamento de Escolas desenvolve processos de autoavaliação, para melhorar os seus desempenhos.</t>
  </si>
  <si>
    <t>A Direção faz uma boa gestão dos recursos humanos.</t>
  </si>
  <si>
    <t>O Agrupamento de Escolas faz uma análise dos resultados obtidos pelos alunos, ao nível dos Conselhos de Turma, dos Departamentos Curriculares e do Conselho Pedagógico.</t>
  </si>
  <si>
    <t xml:space="preserve">A Direção faz reuniões com o PND para divulgar a missão e objetivos da Escola/Agrupamento, explicitados no Projeto Educativo.
</t>
  </si>
  <si>
    <t xml:space="preserve">A Direção mostra-se disponível para a resolução dos problemas do PND.
</t>
  </si>
  <si>
    <t xml:space="preserve">A Direção  desenvolve valores e atua como modelo de exemplo ético que dão suporte à criação de uma cultura de Escola/Agrupamento.
</t>
  </si>
  <si>
    <t>Os chefes do PND fomentam um bom ambiente de trabalho.</t>
  </si>
  <si>
    <t>O Conselho Pedagógico propõe, em articulação com o centro de formação, o plano anual de formação do PND, tendo em consideração não só as necessidades do Agrupamento de Escolas, mas também as necessidades e expetativas daqueles.</t>
  </si>
  <si>
    <t xml:space="preserve">A Direção  estabelece prioridades, apoia, organiza e fomenta ações de melhoria dentro da Escola/Agrupamento.
</t>
  </si>
  <si>
    <t>A Direção apresentou um programa de ação comprometido com a melhoria contínua do Agrupamento de Escolas, desenvolve valores e atua como modelo de exemplo ético que sustentam a criação de uma cultura de Escola/Agrupamento.</t>
  </si>
  <si>
    <t>As chefias do PND, em conjunto com o pessoal respetivo, analisam o resultado do seu trabalho e definem medidas no sentido de lhe introduzir melhorias.</t>
  </si>
  <si>
    <t xml:space="preserve">A Direção  está acessível, escuta e responde às pessoas, em tempo útil.
</t>
  </si>
  <si>
    <t xml:space="preserve">A Direção  reconhece o que o PND faz bem feito e dá orientações nos aspetos que precisa de melhorar.
</t>
  </si>
  <si>
    <t xml:space="preserve">A Direção  estabelece protocolos com instituições, com a autarquia e outras entidades, no sentido de promover a prevenção para a segurança e preservação do meio ambiente.
</t>
  </si>
  <si>
    <t xml:space="preserve">A Escola/Agrupamento, através dos Orgãos de gestão competentes,  comunica, de forma clara, a política e estratégia aos técnicos e funcionários.
</t>
  </si>
  <si>
    <t xml:space="preserve">A Direção deu a conhecer os aspetos fundamentais do Projeto Educativo Escolar e Plano Anual de Atividades.
</t>
  </si>
  <si>
    <t>A Direção comunica de forma clara aos funcionários, os seus critérios de gestão e, as suas orientações quanto aos procedimentos e tarefas.</t>
  </si>
  <si>
    <t>O PND é chamado a avaliar o funcionamento dos serviços e funções da sua área de responsabilidade.</t>
  </si>
  <si>
    <t>O PND participa na definição das grandes linhas orientadoras da Escola/Agrupamento, a integrar o Projecto Educativo Escolar.</t>
  </si>
  <si>
    <t>A Direção tem criados canais de comunicação interna, para divulgar objetivos, planos e atividades da Escola/Agrupamento.</t>
  </si>
  <si>
    <t xml:space="preserve">A Direção distribui o serviço e define os horários, de acordo com a planificação e estratégia da Escola, aplicando critérios claros.
</t>
  </si>
  <si>
    <t>No processo de avaliação do desempenho, a Escola/Agrupamento avalia os funcionários de forma justa e, de forma a incentivar a qualidade do seu trabalho.</t>
  </si>
  <si>
    <t>A Escola/Agrupamento promove e valoriza o trabalho do PND, estimulando e apoiando iniciativas próprias de melhoria das diversas funções e serviços.</t>
  </si>
  <si>
    <t>A Direção, em articulação com o Conselho Pedagógico, apoia e divulga iniciativas de índoles formativa e cultural, propostas pelos Departamentos.</t>
  </si>
  <si>
    <t xml:space="preserve"> Existindo vários avaliadores, há sempre alguma subjetividade no processo de avaliação pelo que se torna necessário melhorar a aferição  dos critérios que tendam à harmonização  das classificações.</t>
  </si>
  <si>
    <t xml:space="preserve">Sempre que não haja prejuizo para os serviços, há flexibilidade para alterações pontuais no cumprimento das tarefas decorrente de necessidades pessoais dos funcionários. </t>
  </si>
  <si>
    <t xml:space="preserve">A direção está continuamente recetiva a ouvir a opinião, as críticas, sugestões e problemas expostos quer pelo pessoal docente quer pelo não docente, e empenhada na procura das soluções para as situações que surjam. </t>
  </si>
  <si>
    <t>A Escola/Agrupamento incentiva e facilita ou promove a frequência de ações de formação por parte do PND, motivando-o para o seu aperfeiçoamento profissional.</t>
  </si>
  <si>
    <t>No processo de avaliação de desempenho, a Escola avalia os funcionários de forma justa e de forma a incentivar a qualidade do seu trabalho.</t>
  </si>
  <si>
    <t>A Direção valoriza e promove formas de ajudar o PND a melhorar o seu desempenho.</t>
  </si>
  <si>
    <t>A Escola encoraja o PND a trabalhar em equipa.</t>
  </si>
  <si>
    <t>A Direção promove uma cultura de abertura, incentivando e motivando os funcionários a empenharem-se na melhoria contínua da Escola/Agrupamento.</t>
  </si>
  <si>
    <t>A Direção procura estabelecer comunicação entre as pessoas.</t>
  </si>
  <si>
    <t>A Direcção estabelece protocolos e celebra acordos de cooperação ou de associação com outras Escolas/Agrupamentos, Instituições de Formação, Autarquias e Coletividades.</t>
  </si>
  <si>
    <t>A Escola/Agrupamento estabelece parcerias com a comunidade escolar (ex: Associação de Pais, outras).</t>
  </si>
  <si>
    <t xml:space="preserve">A Escola/Agrupamento tem fontes alternativas de rendimentos.
</t>
  </si>
  <si>
    <t xml:space="preserve">Os serviços de apoio à Escola/Agrupamento (biblioteca, serviços de administração escolar, bar, atendimento aos encarregados de educação, repografia, refeitório...) são geridos de acordo com critérios de gestão e, procedimentos adequados às funções educativas da escola.
</t>
  </si>
  <si>
    <t>O nível de circulação da informação entre a Direção e o PND é bom.</t>
  </si>
  <si>
    <t>Nesta Escola/Agrupamento, as informações e decisões fundamentais do Min. da Educação são divulgadas a todo o PND.</t>
  </si>
  <si>
    <t>A Escola/Agrupamento cria condições para a utilização de novas tecnologias.</t>
  </si>
  <si>
    <t>A Escola/Agrupamento, através dos seus órgãos competentes utiliza e gere os recursos (humanos e materiais) atribuídos de forma a rentabilizá-los para a melhoria da qualidade do trabalho do PND.</t>
  </si>
  <si>
    <t>A Direção preocupa-se em facilitar aos funcionários, os recursos necessários ao seu desempenho.</t>
  </si>
  <si>
    <t>As instalações da Escola são adequadas em termos de saúde, higiene e segurança no trabalho.</t>
  </si>
  <si>
    <t>A Escola/Agrupamento tem um sistema de seleção e controlo da qualidade dos fornecedores.</t>
  </si>
  <si>
    <t>A Direcção em articulação com os coordenadores das equipas do PND, procede à identificação dos processos, que são determinados para os resultados do processo educativo da Escola.</t>
  </si>
  <si>
    <t>A Direção estabelece com o PND formas flexíveis e reajustáveis de organização de trabalho a realizar, necessárias para a criação de um bom ambiente entre todos.</t>
  </si>
  <si>
    <t>As chefias do PND, coordenam a gestão do serviço, em articulação com os restantes funcionários.</t>
  </si>
  <si>
    <t xml:space="preserve">Os representantes do PND no Conselho Geral (CG) promovem reuniões de forma a fomentar a comunicação.
</t>
  </si>
  <si>
    <t>A Direção em articulação com as chefias do PND, identifica e estabelece prioridades de melhoria e outras mudanças, quer para o desenvolvimento pessoal e profissional, quer para superar dificuldades .</t>
  </si>
  <si>
    <t>A Direção utiliza inquéritos ao PND, de forma a conhecer a sua percepção relativamente ao desempenho da Escola e dos serviços que presta à comunidade.</t>
  </si>
  <si>
    <t>A Escola/Agrupamento adapta a sua oferta, às necessidades da comunidade envolvente.</t>
  </si>
  <si>
    <t>A Escola/Agrupamento segue os seus alunos e respetivo desempenho.</t>
  </si>
  <si>
    <t>A Escola/Agrupamento, através dos seus órgãos de gestão e administração acompanha os esforços de melhoria dos serviços e funções, interessando-se pelos seus resultados.</t>
  </si>
  <si>
    <t>A Escola/Agrupamento utiliza estudos de mercado, inquéritos aos alunos/famílias, autarquia, empregados e comunidade em geral, e outras formas de feedback para determinar as necessidades e expetativas dos clientes relativamente ao desempenho da Escola/Agrupamento e, aos serviços que presta à comunidade.</t>
  </si>
  <si>
    <t>Os alunos e/ou Encarregados de Educação consideram-se satisfeitos com os horários e a qualidade da prestação dos serviços da Escola (Biblioteca, Serviços de Administração Escolar, Direção de Turma, Bar, Reprografia, Refeitório, PBX,Posto Médico...).</t>
  </si>
  <si>
    <t>Os professores e funcionários são simpáticos e revelam tolerância nas relações interpessoais.</t>
  </si>
  <si>
    <t>Os alunos sabem a quem se devem dirigir na Escola consoante o assunto que pretendem tratar.</t>
  </si>
  <si>
    <t>Existe a preocupação de melhorar os serviços após a recolha de sugestões dos alunos e encarregados de educação.</t>
  </si>
  <si>
    <t>De um modo geral, a qualidade das refeições servidas, é boa.</t>
  </si>
  <si>
    <t xml:space="preserve">A Escola garante a segurança dos alunos (circulação, entradas e saídas do estabelecimento).
</t>
  </si>
  <si>
    <t>Há uma boa relação entre o PND e os alunos.</t>
  </si>
  <si>
    <t>A Direção actua disciplinarmente aplicando medidas corretivas/sansionatórias, adequadas e proporcionais, às infrações cometidas.</t>
  </si>
  <si>
    <t xml:space="preserve">O nível de circulação da informação entre a Direção e o PND, é bom.
</t>
  </si>
  <si>
    <t>O PND participa nos planos de melhoria do Agrupamento de Escolas e pode sempre dar a sua opinião sendo escutado.</t>
  </si>
  <si>
    <t>Nesta Escola o PND sente-se apoiado e respeitado.</t>
  </si>
  <si>
    <t>O PND participa ativamente nos trabalhos dos órgãos e estruturas em que estão representados.</t>
  </si>
  <si>
    <t>Neste Agrupamento de Escolas o PND participa na tomada de decisões.</t>
  </si>
  <si>
    <t>O Agrupamento de Escolas mede periodicamente a perceção do PND sobre os vários aspetos do seu funcionamento, tais como: condições de trabalho, nível de informação e comunicação, opções de formação, outras.</t>
  </si>
  <si>
    <t>O Agrupamento de Escolas promove nos alunos o conhecimento da cultura local e regional.</t>
  </si>
  <si>
    <t>O Agrupamento de Escolas tem um horário de funcionamento e de atendimento que responde às necessidades da população que serve.</t>
  </si>
  <si>
    <t>O Agrupamento de Escolas disponibiliza informação relevante à comunidade educativa, nomeadamente através de um site na Internet.</t>
  </si>
  <si>
    <t>O Agrupamento de Escolas empenha-se para que o nível educativo e formativo da comunidade melhore.</t>
  </si>
  <si>
    <t>O Agrupamento de Escolas revela-se como uma instituição de promoção para a cidadania.</t>
  </si>
  <si>
    <t>São solicitadas aos Departamentos as decisões relativas à gestão curricular que, após parecer do Conselho Pedagógico, são concretizadas, salvo alguma impossibilidade decorrente dos critérios de distribuição de serviço.</t>
  </si>
  <si>
    <t>A Direção fomenta, com a sua atuação, um ambiente de confiança e solidariedade.</t>
  </si>
  <si>
    <t>Num prazo de 48 h a minuta da ata do Conselho Pedagógico é colocada num fórum acessível a todo o corpo docente e enviada por e-mail a todo o PD. Os Coordenadores das diversas estruturas de orientação educativa dinamizam a análise, debate e decisão sobre os diversos temas em reuniões ordinárias, a seguir a cada Conselho Pedagógico e extraordinariamente, sempre que necessário.</t>
  </si>
  <si>
    <t xml:space="preserve">A Direção  incentiva à participação em ações de formação que visem o melhoramento profissional.
</t>
  </si>
  <si>
    <t>Têm sido desenvolvidos esforços  no sentido de criar uma cultura de Agrupamento, contudo, segundo algumas opiniões,  a Direção poderia ter um papel mais ativo e exigente a este respeito. Apesar dos esforços desenvolvidos, ainda existe alguma setorialidade entre estabelecimentos. Os esforços para harmonização de processos e regulamentos, assim como ao nível da articulação de atividades são evidentes e evidenciam a atitude da Direção no que diz respeito a este assunto. Muitas atividades são transversais aos vários Ciclos de Ensino e Departamentos. A fusão dos jornais escolares existentes são um exemplo concreto, recente, do caminho que está a ser percorrido.</t>
  </si>
  <si>
    <t>Deveriam ser promovidos questionários para avaliação de serviços também no JI e 1º CEB. Estes questionários Deveriam envolver também o PND.</t>
  </si>
  <si>
    <t>Deve ser melhorada a forma de passar a informação dos representantes das diversas estruturas aos membros que representam</t>
  </si>
  <si>
    <t>Divulgação das propostas para o PAA junto doPND, de forma mais consistente.</t>
  </si>
  <si>
    <t>Todos os órgãos de gestão e estruturas educativas estiveram envolvidos no PAA e foram um veículo da sua divulgação. O Plano de Atividades do Agrupamento de Escolas é continuamente divulgado, de forma atualizada, na Internet, através da plataforma GARE, com link direto na página web do Agrupamento de Escolas. As atividades foram divulgadas periodicamente, através dos Jornais Escolares e da Internet (na página do Agrupamento e blogues específicos). A divulgação foi feita, também, através de convites aos EE para participarem e das autorizações para a participação dos alunos e, nas reuniões intercalares, é sempre feito um balanço das atividades realizadas e são discutidas as que se irão realizar, sendo facultada informação sobre elas aos EE através dos respetivos representantes.</t>
  </si>
  <si>
    <t xml:space="preserve">Quer nas reuniões de Departamento, quer informalmente, há um trabalho contínuo dos Coordenadores de Departamento, na divulgação das orientações do Agrupamento. </t>
  </si>
  <si>
    <t>Todas as atividades do P.A.A. são avaliadas pelos proponentes mas, no ano letivo 2011/12, apenas 9% foram avaliadas pelos destinatários (alunos e/ou Encarregados de Educação). São, também, obtidos feedbacks dos destinatários das atividades através de questionários, online ou em papel e de trabalhos de alunos sobre as mesmas. Os representantes dos Encarregados de Educação são ouvidos a este respeito, nas estruturas em que têm assento.</t>
  </si>
  <si>
    <t>O papel do Coordenador de Departamento é fulcral na articulação e cumprimento das orientações do agrupamento de Escolas. As reuniões de departamento são sede de discussão e debate sobre este assunto e as opiniões e sugestões dos professores, têm voz no CP. A supervisão pedagógica do Coordenador de Departamento constitui-se como uma forma de uniformizar procedimentos e documentos e é uma estratégia ativa relevante para o cumprimento das orientações do Agrupamento de Escolas. As evidências do cumprimento destas orientações constam das atas de Departamento e outros documentos, como matrizes, critérios de avaliação, entre outros…</t>
  </si>
  <si>
    <t>Estão bem definidas no Projeto educativo as linhas de atuação que se assumem como prioritárias. Estas linhas de ação têm por base um diagnóstico profundo, já referido na linha 10.</t>
  </si>
  <si>
    <t>As solicitações dos professores são sempre consideradas e, salvo raras exceções, não autorizadas. Perto do final do ano civil, existindo ainda verba orçamental, as diversas estruturas pedagógicas são convidadas a apresentar uma lista do material que considerem importante adquirir. As educadoras consideram que, por vezes, as propostas do Ensino Pré Escolar são as últimas a ser atentidas em relação aos outos níveis de ensino. Evidências observáveis nas faturas, apetrechamento das salas de aula, Biblioteca… /qualidade e atualidade do material didático que tem vindo a ser adquirido e disponibilizado…</t>
  </si>
  <si>
    <t xml:space="preserve">Os Coordenadores de Departamento incentivam os professores para o recurso a práticas interdisciplinares promovendo articulação com as A.E.C.s; incentivando à participação no Plano Anual de Atividades; Incentivando à concretização de projetos (por exemplo: Projeto de Literacia Financeira e Projeto do Jovem Empreendedor); propondo a realização de atividades a instituições (por exemplo Biblioteca Municipal e Prazilândia para comemoração de efemérides e Câmara Municipal no concurso de papagaios de papel); incentivando à participação e organização conjunta de atividades com outros Departamentos/ estruturas do Agrupamento (por exemplo visitas de estudo, atividades culturais multidisciplinares, etc.); propondo grupos de trabalho para a realização de tarefas necessárias à concretização de atividades; supervisão das planificações dos conteúdos programáticos que são elaboradas no início do ano e que são avaliadas, em termos de cumprimento, ao longo do ano letivo; verificação de conteúdos comuns que possam ser utilizados/partilhados pelas várias disciplinas; aferição de estratégias comuns; análise dos resultados das avaliações sumativas e reflexão sobre as mesmas bem como através da troca informal de informações que se realiza entre professores que lecionam as mesmas turmas. Estas evidências constam nas atas de departamento e conselhos de turma e na plataforma de Gestão de Atividades e Recursos Educativos (GARE). </t>
  </si>
  <si>
    <t xml:space="preserve">A Direção tem uma postura dialogante recebendo, individualmente, ou em grupo os docentes ou não ducentes que pretendam expor qualquer problema. É sensivel a questões pessoais e flexivel no que toca à sua resolução. É tolerante e compreensiva com as falhas ocasionais do PDe do PND. Intervém, e promove o envolvimento da comunidade escolar em questões de solidariedade. </t>
  </si>
  <si>
    <r>
      <t xml:space="preserve">Opinião dos EE JI </t>
    </r>
    <r>
      <rPr>
        <sz val="9"/>
        <color indexed="10"/>
        <rFont val="Calibri"/>
        <family val="2"/>
      </rPr>
      <t>3,03</t>
    </r>
    <r>
      <rPr>
        <sz val="9"/>
        <rFont val="Calibri"/>
        <family val="2"/>
      </rPr>
      <t xml:space="preserve">; 1º CEB </t>
    </r>
    <r>
      <rPr>
        <sz val="9"/>
        <color indexed="10"/>
        <rFont val="Calibri"/>
        <family val="2"/>
      </rPr>
      <t>3,05</t>
    </r>
    <r>
      <rPr>
        <sz val="9"/>
        <rFont val="Calibri"/>
        <family val="2"/>
      </rPr>
      <t xml:space="preserve">; 2º3ºCEB </t>
    </r>
    <r>
      <rPr>
        <sz val="9"/>
        <color indexed="10"/>
        <rFont val="Calibri"/>
        <family val="2"/>
      </rPr>
      <t>3,46</t>
    </r>
    <r>
      <rPr>
        <sz val="9"/>
        <rFont val="Calibri"/>
        <family val="2"/>
      </rPr>
      <t>. À semelhança do PE, também para a elaboração do RI,  é recolhida a máxima  informação possível. Ao longo do ano vão-se anotando os contributos provenientes dos mais diversos setores que são fundamentais para a revisão deste documento. São auscultados os Departamentos e é envolvido o Conselho Pedagógico. É ouvido o Conselho Geral. Os alunos podem apresentar as suas sugestões através do Diretor de Turma ou do Conselho de Delegados de turma. São tidas em conta as as opiniões do grupo de trabalho que procede à revisão do RI. Evidências consubstanciadas nas propostas (em atas ou outros documentos em diversos suportes) vindas dos vários Departamentos/ representantes de Projetos, reuniões …</t>
    </r>
  </si>
  <si>
    <t>Relativamente aos recursos humanos, dentro dos condicionalismos impostos pelo crédito horário, a distribuição de serviço tem-se pautado por ir ao encontro das principais metas do Projeto Educativo. Quer os docentes, quer as diversas estruturas pedagógicas, têm obrigatoriamente de pautar as suas atividades constantes no Plano Anual pelos objetivos do projeto Educativo (através do GARE) e são motivados pela Direção neste sentido. No que toca aos recursos materiais, têm sido autorizadas todas as requisições e não têm sido impostas limitações de crédito à aquisição dos materiais/ equipamentos que aí se enquadrem. Na gestão do PND, a Direção tem desenvolvido todos os esforços e movido todas as diligências necessários ao máximo aproveitamento de recursos externos,  solicitando às entidades competentes a autorização para a constituição de contratos de emprego-inserção ou a termo certo, no maior número de horas possível. A este nível existe também, uma adequada articulação de recursos com a autarquia.</t>
  </si>
  <si>
    <t>Num prazo de 48 h a minuta da ata do Conselho Pedagógico é colocada num fórum acessível a todo o corpo docente e enviada por e-mail a todo o PD. Os Coordenadores das diversas estruturas de orientação educativa dinamizam a análise, debate e decisão sobre os diversos temas em reuniões ordinárias, a seguir a cada Conselho Pedagógico e extraordinariamente, sempre que necessário. Todas as estruturas de orientação educativa partilham a informação entre os elementos que as compôem e têm asseguradas condições para promover o debate e recolher opiniões sobre qualquer assunto.</t>
  </si>
  <si>
    <t>No decorrer do atual processo de autoavaliação, no âmbito de diversas atividades, foram estabelecidas parcerias com a Câmara Municipal, Junta de Freguesia, Prazilândia, Cercicaper, Caixa Geral de Depósitos, Bombeiros Voluntários, Sport Lisboa e Castanheira de Pera, Agrupamento de Escolas de Figueiró dos Vinhos - CNO, GNR, CIMPIM - Comunidade Intermunicipal do Pinhal Interior Norte, DUECEIRA, Biblioteca Municipal, Universidade de Aveiro, Fábrica Morgado S.A., APPACDM da Sertã, APPADCM de Nisa, CLDS, Centro de Saúde, Santa Casa da Misericórdia e Centro Paroquial. A escola é solicitada, com muita frequência, para a participação em atividades e projetos com instituições locais. Constituem exemplos atuais os projetos na área do empreendedorismo e da literacia financeira. Projetos como as Feiras da Saúde têm grande impacto no meio local, envolvendo uma grande parte da população e várias instituições. O protocolo existente entre a Câmara Municipal e o Agrupamento de Escolas, relativamente aos transportes para as Visitas de Estudo possibilitam o aproveitamento de recursos externos por todos os alunos, nestas situações.</t>
  </si>
  <si>
    <t>Não foram realizadas reuniões gerais com o PND para o efeito. Contudo, anualmente, o CP debate esta questão, tendo em conta a oferta formativa disponível. As solicitações individuais do PND são  consideradas em qualquer altura do ano, na medida do possível. Nas fichas de autoavaliação de cada funcionário são recolhidas as sugestões e expetativas de formação de cada um, que são sempre tidas em consideração na estruturação do Plano de Formação. A maioria dos funcionários não preenche este campo.</t>
  </si>
  <si>
    <t xml:space="preserve">A Direção está atenta ao trabalho do PND reconhecendo e elogiando as iniciativas positivas e alertando para as situações menos bem conseguidas. Durante o processo de avaliação do PND, nomeadamente durante a fase de planeamento,  há um diálogo entre avaliado e avaliador relativamente aos aspetos mais positivos, mais negativos e principais dificuldades encontradas na execussão das tarefas que estiveram ao seu cargo, na tentativa de melhorar o seu desempenho no ciclo de avaliação seguinte. </t>
  </si>
  <si>
    <r>
      <t xml:space="preserve">5 ou </t>
    </r>
    <r>
      <rPr>
        <sz val="9"/>
        <color indexed="21"/>
        <rFont val="Calibri"/>
        <family val="2"/>
      </rPr>
      <t>4</t>
    </r>
  </si>
  <si>
    <r>
      <t>4 ou</t>
    </r>
    <r>
      <rPr>
        <sz val="9"/>
        <color indexed="21"/>
        <rFont val="Calibri"/>
        <family val="2"/>
      </rPr>
      <t xml:space="preserve"> 5</t>
    </r>
  </si>
  <si>
    <r>
      <rPr>
        <sz val="9"/>
        <color indexed="21"/>
        <rFont val="Calibri"/>
        <family val="2"/>
      </rPr>
      <t>3</t>
    </r>
    <r>
      <rPr>
        <sz val="9"/>
        <color indexed="8"/>
        <rFont val="Calibri"/>
        <family val="2"/>
      </rPr>
      <t xml:space="preserve"> ou 4</t>
    </r>
  </si>
  <si>
    <r>
      <rPr>
        <sz val="9"/>
        <color indexed="21"/>
        <rFont val="Calibri"/>
        <family val="2"/>
      </rPr>
      <t>4</t>
    </r>
    <r>
      <rPr>
        <sz val="9"/>
        <color indexed="8"/>
        <rFont val="Calibri"/>
        <family val="2"/>
      </rPr>
      <t xml:space="preserve"> ou 5</t>
    </r>
  </si>
  <si>
    <t xml:space="preserve"> igual ao 18</t>
  </si>
  <si>
    <t>Deveriam ser colocados no moodle e na página do Agrupamento espaços mais diretos que permitissem aos aluno, EE, PD e PND fazerem chegar à Direção as suas críticas/ sugestões. Seria interessante colocar uma caixa para recolha de opiniões/sugestões na receção, em espaço acessível a qualquer elemento da comunidade educativa.</t>
  </si>
  <si>
    <t>Desconhecemos qualquer situação em que a Direção não tenha respeitado as recomendações ou não atendido às posições de Órgãos competentes no desenvolvimento do Projeto Educativo. Foi de carácter excecional a não aprovação de Atividades do PAA pelo Diretor.</t>
  </si>
  <si>
    <t>Empatia e abertura da Direção ao diálogo com qualquer elemento da comunidade educativa.</t>
  </si>
  <si>
    <t>Relações com a comunidade extraescolar e facilidade em estabelecer parcerias.</t>
  </si>
  <si>
    <r>
      <t>Definição</t>
    </r>
    <r>
      <rPr>
        <sz val="9"/>
        <rFont val="Futura Md"/>
        <family val="2"/>
      </rPr>
      <t>: Como o Agrupamento implementa a missão e visão no seu Projeto Educativo através de uma estratégia claramente centrada nas expetativas dos alunos e dos diferentes setores da comunidade educativa e suportada por planos e por objetivos gerais e operativos traduzidos no seu Plano Anual de Atividades.</t>
    </r>
  </si>
  <si>
    <t>No final do ano letivo, são sempre realizados estudos, por equipas multidisciplinares, sobre  o balanço da assiduidade e da aplicação dos Planos Individuais de Trabalho, o balanço dos resultados escolares (comparação da avaliação externa e interna e progressão dos resultados). Foram realizados estudos, no âmbito da Carta Educativa e da rede social do Concelho, com vista à caracterização das necessidades educativas no municipio. É nestes trabalhos, e no conhecimento empírico da realidade do agrupamento de Escolas e do seu contexto educativo, que se alicerça o Projeto Educativo.</t>
  </si>
  <si>
    <t>Todo o Projeto Educativo se enraiza num conhecimento muito próximo do contexto educativo e dos recursos humanos e materiais disponíveis.</t>
  </si>
  <si>
    <t>O perfil e formação de cada docente é tido em consideração na atribuição do respetivo serviço. O conhecimento bastante próximo que a direção tem do PD facilita esta tarefa.</t>
  </si>
  <si>
    <t>CRITÉRIO MEIOS</t>
  </si>
  <si>
    <t>CRITÉRIO 1 | LIDERANÇA</t>
  </si>
  <si>
    <t>C1 - Liderança</t>
  </si>
  <si>
    <t>PD</t>
  </si>
  <si>
    <t>PND</t>
  </si>
  <si>
    <t>PONTUAÇÃO FINAL</t>
  </si>
  <si>
    <t>PONTOS FORTES</t>
  </si>
  <si>
    <t>OPORTUNIDADES DE MELHORIA</t>
  </si>
  <si>
    <t>CRITÉRIO 2 | PLANEAMENTO E ESTRATÉGIA</t>
  </si>
  <si>
    <t>C2 - Planeamento e Estratégia</t>
  </si>
  <si>
    <t>C3- Pessoas</t>
  </si>
  <si>
    <t>C4- Parcerias e Recursos</t>
  </si>
  <si>
    <t>C5- Processos</t>
  </si>
  <si>
    <t>CRITÉRIO RESULTADOS</t>
  </si>
  <si>
    <t>C6 - Resultados Cidadão/Cliente</t>
  </si>
  <si>
    <t>CRITÉRIO 7 | RESULTADOS RELATIVOS ÀS PESSOAS</t>
  </si>
  <si>
    <t>C7 - Resultado relativos às Pessoas</t>
  </si>
  <si>
    <t>CRITÉRIO 8 | IMPACTO NA SOCIEDADE</t>
  </si>
  <si>
    <t>C8 - Impacto na Sociedade</t>
  </si>
  <si>
    <t>C9 - Resultados Desempenho Chave</t>
  </si>
  <si>
    <t>PONTUAÇÃO TOTAL</t>
  </si>
  <si>
    <t>Média</t>
  </si>
  <si>
    <t>CAF 2002</t>
  </si>
  <si>
    <t>CAF 2006</t>
  </si>
  <si>
    <t>1. Liderança</t>
  </si>
  <si>
    <t>2. Planeamento e Estratégia</t>
  </si>
  <si>
    <t>3. Gestão de Recursos Humanos</t>
  </si>
  <si>
    <t>4. Parcerias e Recursos</t>
  </si>
  <si>
    <t>5. Gestão dos Processos e Mudança</t>
  </si>
  <si>
    <t xml:space="preserve">6. Satisfação do Cidadão/Cliente </t>
  </si>
  <si>
    <t>7. Satisfação das Pessoas</t>
  </si>
  <si>
    <t>8. Impacto na Sociedade</t>
  </si>
  <si>
    <t>9. Resultados de Desempenho Chave</t>
  </si>
  <si>
    <t>Média Total</t>
  </si>
  <si>
    <t>C1</t>
  </si>
  <si>
    <t>C2</t>
  </si>
  <si>
    <t>C3</t>
  </si>
  <si>
    <t>C4</t>
  </si>
  <si>
    <t>C5</t>
  </si>
  <si>
    <t>C6</t>
  </si>
  <si>
    <t>C7</t>
  </si>
  <si>
    <t>C8</t>
  </si>
  <si>
    <t>C9</t>
  </si>
  <si>
    <t>PD MÉDIA INQUERITOS</t>
  </si>
  <si>
    <t>PND MÉDIA INQUERITOS</t>
  </si>
  <si>
    <t xml:space="preserve">CRITÉRIOS </t>
  </si>
  <si>
    <t>MÉDIA TOTAL</t>
  </si>
  <si>
    <t>SUGESTÕES EAA</t>
  </si>
  <si>
    <t>SUGESTÕES DA EAA</t>
  </si>
  <si>
    <t xml:space="preserve">SUGESTÕES EAA </t>
  </si>
  <si>
    <t>INDICADORES</t>
  </si>
  <si>
    <t>PONTUAÇÃO</t>
  </si>
  <si>
    <t>INICIATIVAS/EVIDÊNCIAS</t>
  </si>
  <si>
    <r>
      <t>Definição</t>
    </r>
    <r>
      <rPr>
        <sz val="9"/>
        <rFont val="Futura Md"/>
        <family val="2"/>
      </rPr>
      <t>: Como o Agrupamento planeia e gere os seus recursos internos e as suas parcerias externas tendo em vista a viabilização do Projecto Educativo e do Plano de Actividades.</t>
    </r>
  </si>
  <si>
    <r>
      <t>Definição</t>
    </r>
    <r>
      <rPr>
        <sz val="9"/>
        <rFont val="Futura Md"/>
        <family val="2"/>
      </rPr>
      <t>: Como o Agrupamento gere e desenvolve os saberes e o potencial do pessoal  docente a nível individual ou de equipa.</t>
    </r>
  </si>
  <si>
    <r>
      <t>Definição</t>
    </r>
    <r>
      <rPr>
        <sz val="9"/>
        <rFont val="Futura Md"/>
        <family val="2"/>
      </rPr>
      <t>: Como o Agrupamento concebe, gere e melhora os seus processos de forma a gerar valor acrescentado para os seus alunos e para a sociedade em geral.</t>
    </r>
  </si>
  <si>
    <t>Ano Lectivo 2011/2012</t>
  </si>
  <si>
    <t>CRITÉRIO 3 |PESSOAS</t>
  </si>
  <si>
    <t>CRITÉRIO 4 | PARCERIAS E RECURSOS</t>
  </si>
  <si>
    <t>CRITÉRIO 5 | PROCESSOS</t>
  </si>
  <si>
    <t>CRITÉRIO 6 | RESULTADOS ORIENTADOS PARA O CIDADÃO/CLIENTE</t>
  </si>
  <si>
    <r>
      <t>Definição</t>
    </r>
    <r>
      <rPr>
        <sz val="9"/>
        <rFont val="Calibri"/>
        <family val="2"/>
      </rPr>
      <t>: O que o Agrupamento de Escolas está a alcançar relativamente aos destinatários do serviço educativo que presta (Alunos e Encarregados de Educação)</t>
    </r>
  </si>
  <si>
    <r>
      <t>Definição</t>
    </r>
    <r>
      <rPr>
        <sz val="9"/>
        <rFont val="Calibri"/>
        <family val="2"/>
      </rPr>
      <t>: O que o Agrupamento de Escolas está a alcançar relativamente aos seus colaboradores (Pessoal Docente, Pessoal Não Docente).</t>
    </r>
  </si>
  <si>
    <r>
      <t>Definição</t>
    </r>
    <r>
      <rPr>
        <sz val="9"/>
        <rFont val="Calibri"/>
        <family val="2"/>
      </rPr>
      <t>: O que o Agrupamento de Escolas está a alcançar relativamente à sociedade, quer ao nível local, quer aos níveis nacional e transnacional.</t>
    </r>
  </si>
  <si>
    <t>CRITÉRIO 9 | RESULTADOS DE DESEMPENHO CHAVE</t>
  </si>
  <si>
    <r>
      <t>Definição</t>
    </r>
    <r>
      <rPr>
        <sz val="9"/>
        <rFont val="Calibri"/>
        <family val="2"/>
      </rPr>
      <t>: Que resultados são alcançados pelo Agrupamento de Escolas, face aos objectivos definidos em função da sua missão e dos recursos despendidos.</t>
    </r>
  </si>
  <si>
    <t>CRITÉRIOS (Equipa de Autoavaliação)</t>
  </si>
  <si>
    <t>Para a elaboração do Projeto Educativo do Agrupamento de Escolas são tidos em conta os pareceres e interesses dos representantes da comunidade educativa.</t>
  </si>
  <si>
    <t>Para a elaboração do Regulamento Interno são tidos em conta os pareceres e interesses dos representantes da comunidade educativa.</t>
  </si>
  <si>
    <t>O Coordenador de Departamento incentiva os professores desse Departamento para o recurso a práticas interdisciplinares.</t>
  </si>
  <si>
    <t>A Direção proporciona os meios adequados para a concretização do Projeto Educativo do Agrupamento de Escolas.</t>
  </si>
  <si>
    <t>A Direção respeita as decisões relativas à gestão curricular adotadas nos Departamentos.</t>
  </si>
  <si>
    <t>A Direção respeita as recomendações e atende as posições dos Órgãos competentes, no desenvolvimento do Projeto educativo do Agrupamento de Escolas e do PAA.</t>
  </si>
  <si>
    <t>O Conselho Geral representa as opiniões e interesses da Comunidade Educativa.</t>
  </si>
  <si>
    <t>A Direção cria mecanismos que permitam avaliar as necessidades e a satisfação dos alunos, pais/encarregados de educação, pessoal docente e pessoal não docente.</t>
  </si>
  <si>
    <t>O Conselho Geral promove a participação de todos os membros na identificação, discussão e decisão sobre os assuntos da sua competência.</t>
  </si>
  <si>
    <t>O Conselho Pedagógico mobiliza as estruturas de orientação educativa dinamizando uma informação permanente ao corpo docente.</t>
  </si>
  <si>
    <t>A Direção estabelece protocolos com instituições, com a autarquia e outras entidades, no sentido de aproveitar recursos externos e fazer repercutir a atividade do Agrupamento de Escolas no meio local.</t>
  </si>
  <si>
    <t>Os princípios e os objetivos do Projeto Educativo são assumidos pelo Pessoal Docente.</t>
  </si>
  <si>
    <t>A Comunidade Escolar tomou conhecimento do Regulamento Interno.</t>
  </si>
  <si>
    <t>O Agrupamento de Escolas deu a conhecer à Comunidade Escolar os projetos e planos de atividades do Agrupamento.</t>
  </si>
  <si>
    <t>O Coordenador de Departamento cria os mecanismos e comunica de forma clara as orientações do Agrupamento de Escolas.</t>
  </si>
  <si>
    <t>O Projeto Educativo do Agrupamento de Escolas foi elaborado com base num diagnóstico do Agrupamento, que contempla os diferentes aspetos da vida escolar e do seu desempenho.</t>
  </si>
  <si>
    <t>A comunidade escolar conhece o Projeto Educativo do Agrupamento de Escolas.</t>
  </si>
  <si>
    <t>O Plano de Atividades do Agrupamento incorpora um conjunto de objetivos básicos bem definidos e realizáveis.</t>
  </si>
  <si>
    <t>Os projetos e as atividades do Plano de Atividades do Agrupamento contemplam, de modo articulado, as diferentes áreas curriculares.</t>
  </si>
  <si>
    <t>Na avaliação periódica ou final do Plano de Atividades do Agrupamento, professores, alunos e encarregados são ouvidos ou participam no processo.</t>
  </si>
  <si>
    <t>A Direção promove, periodicamente, uma reflexão participada sobre o Regulamento Interno, por forma a adequá-lo às mudanças e aos contextos do Agrupamento de Escolas.</t>
  </si>
  <si>
    <t>O Coordenador de Departamento assegura, de forma articulada, o cumprimento das orientações do Agrupamento de Escolas.</t>
  </si>
  <si>
    <t>O Projeto Educativo do Agrupamento de Escolas contempla as prioridades definidas após a identificação e análise dos problemas detetados.</t>
  </si>
  <si>
    <t>As estratégias de atuação selecionadas tiveram em conta os recursos (humanos, materiais e financeiros) disponíveis no Agrupamento de Escolas.</t>
  </si>
  <si>
    <t>Na distribuição do serviço letivo e na estruturação dos horários, a Direção aplica critérios de gestão dos recursos humanos, nomeadamente estratégias de promoção da melhoria de desempenho dos docentes.</t>
  </si>
  <si>
    <t>A Direção distribui o serviço docente possibilitando a consecução de várias modalidades de apoio educativo.</t>
  </si>
  <si>
    <t>A Direção define critérios específicos para a distribuição do serviço docente tendo em conta um melhor desempenho.</t>
  </si>
  <si>
    <t>A Direção identifica e utiliza os conhecimentos e as competências dos professores, por forma a rentabilizar e melhorar a sua atuação.</t>
  </si>
  <si>
    <t>A Direção valoriza e divulga o esforço e o sucesso profissional dos professores e o seu contributo para a melhoria contínua, como forma de incentivar e manter o seu desenvolvimento e responsabilidade (empowerment).</t>
  </si>
  <si>
    <t>O Coordenador de Departamento/Diretor de Turma analisa com os professores da sua equipa a forma como está a decorrer o processo de ensino-aprendizagem e a melhor forma de atuar para atingir os objetivos.</t>
  </si>
  <si>
    <t>A Direção e os Coordenadores das diversas estruturas transmitem informação à comunidade escolar e demais elementos da comunidade educativa.</t>
  </si>
  <si>
    <t>O Conselho Pedagógico mobiliza as estruturas de orientação educativa, dinamizando uma informação permanente ao corpo docente.</t>
  </si>
  <si>
    <t>O Coordenador de Departamento/Diretor de Turma coordena de forma eficiente a equipa de professores com quem trabalha.</t>
  </si>
  <si>
    <t>A Direção estabelece protocolos e celebra acordos de cooperação ou de associação com outras escolas, instituições de formação, autarquias e coletividades.</t>
  </si>
  <si>
    <t>Os professores procuram o apoio da autarquia, e das Juntas de Freguesia, no apoio a atividades incluídas no Plano Anual de Atividades que envolvam os seus alunos.</t>
  </si>
  <si>
    <t>A Direção atribui e utiliza os recursos financeiros de acordo com a estratégia e os planos de ação traçados.</t>
  </si>
  <si>
    <t>Todos os alunos a partir do 5º ano são inscritos no moodle e utilizam com regularidade a plataforma de E-learning do Agrupamento de Escolas. Os alunos são estimulados a utilizar ferramentas diversificadas de plataformas web 2.0 (questionários, formulários, envio de trabalhos, fóruns, vídeos e hiperligações, upload e download de ficheiros de e para espaços online, exercícios interativos, etc). Participação em visitas de estudo e projetos como o Empreendedorismo, rugby, intercâmbios com pessoas e entidades. Participação na avaliação das atividades com críticas e sugestões.</t>
  </si>
  <si>
    <t>Os professores contabilizam os custos dos projetos que se propõem desenvolver com os seus alunos.</t>
  </si>
  <si>
    <t>A gestão das instalações, espaços e equipamentos é adequada às necessidades dos alunos e funcionalidade dos serviços.</t>
  </si>
  <si>
    <t>O professores consideram na sua planificação a utilização das instalações específicas, como sejam, a Biblioteca, a sala de estudo, as salas de TIC e os laboratórios.</t>
  </si>
  <si>
    <t>Conhecimento, de forma muito próxima, dos recursos humanos disponíveis e do contexto e realidade educativa do Agrupamento de Escolas.</t>
  </si>
  <si>
    <t xml:space="preserve">A direção, apesar dos esforços desenvolvidos no sentido de criar uma cultura de Agrupamento, poderia ter um papel mais ativo a este respeito. </t>
  </si>
  <si>
    <t>Reforçar a comunicação entre o Coordenador dos Assistentes Operacionais e o PND de todos os estabelecimentos.</t>
  </si>
  <si>
    <t>O planeamento das estratégias de ação está formulado de forma coerente, clara e precisa.</t>
  </si>
  <si>
    <t>Anualmente, é constituido um grupo de trabalho para proceder à atualização do R.I. que promove a reflexão e recolhe contributos das diferentes estruturas. A atualização é feita com base na integração das alterações legislativas, nas mudanças na estrutura e do modo de funcionamento dos serviços e nas sugestões que se vão recolhendo, ao longo do ano, de forma a otimizar o funcionamento do Agrupamento de Escolas. Sempre que se justifique é feita uma revisão do documento.</t>
  </si>
  <si>
    <t xml:space="preserve">Eficiência da comunicação entre o PD. Gestão do PAA. </t>
  </si>
  <si>
    <t>Na distribuição do serviço docente tiveram-se em conta as propostas de alunos para apoio educativo às disciplinas estruturantes e com maior insucesso, bem como as propostas de Apoio Individualizado em Sala de aula e lecionação em regime de codocência, de acordo com as propostas dos departamentos. Também foram  atribuídas tutorias de acordo com as caracteristicas dos alunos, tendo em consideração a relação com o docente em causa e a adequação do perfil do mesmo a cada caso.</t>
  </si>
  <si>
    <t xml:space="preserve">Deverá haver uma maior sensibilidade na valorização e reconhecimento do trabalho individual de cada um no sentido de estimular a melhoria do desempenho de cada um. </t>
  </si>
  <si>
    <t xml:space="preserve">Nestas estruturas são analisados, em diferentes momentos, os resultados do processo de ensino-aprendizagem, considerando os elementos de avaliação externos e internos, e definidas estratégias de atuação no sentido de colmatar as dificuldades diagnosticadas. </t>
  </si>
  <si>
    <t>Algumas informações poderão ser facultadas com maior antecedência.</t>
  </si>
  <si>
    <t>4 ou 5</t>
  </si>
  <si>
    <t>5 ou 4</t>
  </si>
  <si>
    <t>3 ou 4</t>
  </si>
  <si>
    <t>A preocupação da Direção com a melhoria contínua do Agrupamento: instalações, equipamento, recursos pedagógicos…</t>
  </si>
  <si>
    <t xml:space="preserve"> As planificações das atividades das turmas, nas diferentes vertentes, são programadas tendo em conta os objetivos e as metas do PE. No Plano Anual de Atividades participaram todos os professores e praticamente todas as estruturas pedagógicas, dinamizando mais de 90 atividades, todas elas enquadradas em pelo menos um dos objetivos principais do Projeto Educativo. Evidências constantes dos Planos de Aula e de Atividades, registos/ sumários, atas de reuniões (Conselhos de Turma, Pedagógico, Departamento, entre outras), Critérios de Avaliação…</t>
  </si>
  <si>
    <t>O trabalho de articulação e espírito de entreajuda entre os docentes.</t>
  </si>
  <si>
    <t>É visível um esforço por parte destes docentes no sentido de otimizar os procedimentos e ações das respetivas estruturas, facilitado pela troca informal de informação que a reduzida dimensão do agrupamento e a proximidade dos docentes permitem.</t>
  </si>
  <si>
    <t>Acessibilidades a cadeiras de rodas. Construir rampas de acesso para o bloco B, e entrada. Criar condições para a utilização de uma sala não específica, por uma turma no rés do Chão.</t>
  </si>
  <si>
    <t>4 ou 3</t>
  </si>
  <si>
    <t>Preço das fotocópias.</t>
  </si>
  <si>
    <t>igual ao 14</t>
  </si>
  <si>
    <t>Com base no moodle, está estruturada toda uma rede de comunicação interna que permite a qualquer professor ou estrutura pedagógica fazer circular informações por mail, partilhar e disponibilizar diversos tipos de recursos, ou colocar a debate qualquer tipo de questão de forma prática e ágil. O acesso à rede é permitido a alunos, professores e outros funcionários através dos computadores da escola e/ ou pessoais. A rede informática está estruturada de forma a permitir o acesso aos dados constantes das pastas das diversas estruturas pedagógicas bem como das aplicações educativas e administrativas de acordo com as credenciais de cada utilizador, a partir de qualquer computador do Agrupamento ou pessoal. Algumas aplicações são acessíveis online.</t>
  </si>
  <si>
    <t>A Direção tem em conta as propostas e necessidades dos professores e dos Departamentos, na aquisição de material didático .</t>
  </si>
  <si>
    <t>O Agrupamento de Escolas dispõe de sistemas de informação integrados em rede.</t>
  </si>
  <si>
    <t>Os serviços administrativos utilizam as novas tecnologias para apoiar a melhoria dos processos de administração e gestão e métodos de informação.</t>
  </si>
  <si>
    <t>Os professores utilizam as tecnologias de informação e comunicação como recurso pedagógico e instrumento de desenvolvimento pessoal e profissional.</t>
  </si>
  <si>
    <t>A Escola/Agrupamento tem criado condições de acesso de pessoas com mobilidade reduzida.</t>
  </si>
  <si>
    <t>Os espaços e instalações são conservados, preservados e mantidos em estado de higiene e segurança.</t>
  </si>
  <si>
    <t>A Direção optimiza a utilização dos espaços do Agrupamento de Escolas, equipamentos e outros recursos.</t>
  </si>
  <si>
    <t>A gestão do Agrupamento de Escolas orienta-se pelos resultados do processo de avaliação do Agrupamento.</t>
  </si>
  <si>
    <t>O Conselho de Turma analisa a situação da turma e identifica as caraterísticas específicas dos alunos.</t>
  </si>
  <si>
    <t>Os professores ajustam os critérios e instrumentos de avaliação que irão utilizar com os outros professores do mesmo Departamento.</t>
  </si>
  <si>
    <t>O Agrupamento de Escolas assegura as aulas de substituição em caso da falta do professor(a).</t>
  </si>
  <si>
    <t>O Agrupamento de Escolas, através dos seus órgãos e estruturas de orientação educativa promove e regula, a aplicação das estratégias e metodologias de promoção do sucesso educativo.</t>
  </si>
  <si>
    <t xml:space="preserve">O Diretor de Turma/Professor titular, promove o acompanhamento dos pais/encarregados de educação, no processo de ensino/aprendizagem.
</t>
  </si>
  <si>
    <t>Os professores informam os alunos sobre as finalidades/ objetivos da disciplina e os critérios de avaliação que utilizam.</t>
  </si>
  <si>
    <t>Os professores adequam a sua planificação prévia, em termos de conteúdos, a cada turma, de acordo com as caraterísticas específicas desses alunos, e as competências a alcançar.</t>
  </si>
  <si>
    <t>O Agrupamento de Escolas afeta os recursos necessários para a inovação aos processos.</t>
  </si>
  <si>
    <t>O Agrupamento de Escolas promove o envolvimento dos alunos na inovação dos processos de ensino-aprendizagem.</t>
  </si>
  <si>
    <t>As opiniões dos alunos/ encarregados de educação são ouvidas e tidas em consideração.</t>
  </si>
  <si>
    <t>O Diretor de Turma analisa em conjunto com os encarregados de educação os possíveis percursos escolares que os alunos podem seguir.</t>
  </si>
  <si>
    <t>De um modo geral, a qualidade das refeições servidas no refeitório, é boa.</t>
  </si>
  <si>
    <t>Os alunos/encarregados de educação participam nos órgãos e estruturas de orientação educativa onde têm lugar.</t>
  </si>
  <si>
    <t>Há uma boa relação entre professores e alunos.</t>
  </si>
  <si>
    <t>Os alunos contribuem para a conservação, higiene e segurança das instalações da Escola.</t>
  </si>
  <si>
    <t>Os professores do Agrupamento de Escolas conhecem o Projeto Educativo e o Regulamento Interno.</t>
  </si>
  <si>
    <t>Os professores do Agrupamento de Escolas estão atentos aos resultados escolares dos alunos e empenham-se na sua melhoria.</t>
  </si>
  <si>
    <t>Os professores desenvolvem habitualmente o trabalho em equipa, interajudando-se e trocando experiências.</t>
  </si>
  <si>
    <t>Nesta Escola/Agrupamento, as informações e decisões fundamentais do Ministério de Educação são divulgadas a todos o PD.</t>
  </si>
  <si>
    <t>A Direção preocupa-se em facilitar aos professores os recursos necessários ao seu desempenho e apoia ativamente todos os que têm iniciativas de inovação e de melhoria, reconhecendo e valorizando o seu trabalho.</t>
  </si>
  <si>
    <t xml:space="preserve">A atitude/comportamento da Direcção, motiva os seus colaboradores.
</t>
  </si>
  <si>
    <t>A Direção é competente, dinâmica e sabe gerir os conflitos.</t>
  </si>
  <si>
    <t>A imagem do Agrupamento de Escolas na comunidade em que está inserido, é boa.</t>
  </si>
  <si>
    <t>O Agrupamento de Escolas tem um site na Internet com a descrição das suas atividades e outras informações de interesse.</t>
  </si>
  <si>
    <t>O Agrupamento de Escolas, tem um jornal/boletim informativo que serve para dar a conhecer as suas atividades.</t>
  </si>
  <si>
    <t>O Agrupamento de Escolas tem boas relações com as Juntas de Freguesia e com a Autarquia.</t>
  </si>
  <si>
    <t>A comunidade é incentivada a colaborar nas atividades realizadas no Agrupamento de Escolas.</t>
  </si>
  <si>
    <t xml:space="preserve">O Agrupamento de Escolas revela-se como uma instituição de promoção para a cidadania.
</t>
  </si>
</sst>
</file>

<file path=xl/styles.xml><?xml version="1.0" encoding="utf-8"?>
<styleSheet xmlns="http://schemas.openxmlformats.org/spreadsheetml/2006/main">
  <numFmts count="1">
    <numFmt numFmtId="164" formatCode="[$-816]General"/>
  </numFmts>
  <fonts count="56">
    <font>
      <sz val="10"/>
      <name val="Arial"/>
      <family val="2"/>
    </font>
    <font>
      <sz val="11"/>
      <color indexed="8"/>
      <name val="Calibri"/>
      <family val="2"/>
    </font>
    <font>
      <sz val="11"/>
      <color indexed="8"/>
      <name val="Futura Bk"/>
      <family val="2"/>
    </font>
    <font>
      <b/>
      <sz val="18"/>
      <color indexed="8"/>
      <name val="Calibri"/>
      <family val="2"/>
    </font>
    <font>
      <sz val="14"/>
      <color indexed="8"/>
      <name val="Calibri"/>
      <family val="2"/>
    </font>
    <font>
      <b/>
      <sz val="14"/>
      <color indexed="8"/>
      <name val="Futura Md"/>
      <family val="2"/>
    </font>
    <font>
      <sz val="9"/>
      <color indexed="8"/>
      <name val="Calibri"/>
      <family val="2"/>
    </font>
    <font>
      <sz val="8"/>
      <color indexed="8"/>
      <name val="Calibri"/>
      <family val="2"/>
    </font>
    <font>
      <b/>
      <sz val="9"/>
      <color indexed="8"/>
      <name val="Calibri"/>
      <family val="2"/>
    </font>
    <font>
      <sz val="11"/>
      <color indexed="8"/>
      <name val="Futura Md"/>
      <family val="2"/>
    </font>
    <font>
      <sz val="9"/>
      <name val="Calibri"/>
      <family val="2"/>
    </font>
    <font>
      <sz val="9"/>
      <color indexed="10"/>
      <name val="Calibri"/>
      <family val="2"/>
    </font>
    <font>
      <b/>
      <sz val="8"/>
      <color indexed="8"/>
      <name val="Calibri"/>
      <family val="2"/>
    </font>
    <font>
      <sz val="8"/>
      <color indexed="8"/>
      <name val="Futura Md"/>
      <family val="2"/>
    </font>
    <font>
      <b/>
      <i/>
      <sz val="9"/>
      <name val="Calibri"/>
      <family val="2"/>
    </font>
    <font>
      <b/>
      <sz val="11"/>
      <color indexed="8"/>
      <name val="Calibri"/>
      <family val="2"/>
    </font>
    <font>
      <sz val="10"/>
      <name val="Calibri"/>
      <family val="2"/>
    </font>
    <font>
      <sz val="8"/>
      <name val="Arial"/>
      <family val="2"/>
    </font>
    <font>
      <sz val="10"/>
      <color indexed="8"/>
      <name val="Calibri"/>
      <family val="2"/>
    </font>
    <font>
      <sz val="11"/>
      <name val="Calibri"/>
      <family val="2"/>
    </font>
    <font>
      <sz val="9"/>
      <color indexed="8"/>
      <name val="Futura Md"/>
      <family val="2"/>
    </font>
    <font>
      <sz val="10"/>
      <color indexed="8"/>
      <name val="Calibri"/>
      <family val="2"/>
    </font>
    <font>
      <b/>
      <sz val="10"/>
      <name val="Calibri"/>
      <family val="2"/>
    </font>
    <font>
      <b/>
      <sz val="10"/>
      <color indexed="8"/>
      <name val="Calibri"/>
      <family val="2"/>
    </font>
    <font>
      <sz val="10"/>
      <name val="Calibri"/>
      <family val="2"/>
    </font>
    <font>
      <b/>
      <sz val="10"/>
      <color indexed="62"/>
      <name val="Calibri"/>
      <family val="2"/>
    </font>
    <font>
      <sz val="10"/>
      <color indexed="8"/>
      <name val="Calibri"/>
      <family val="2"/>
    </font>
    <font>
      <sz val="16"/>
      <name val="Calibri"/>
      <family val="2"/>
    </font>
    <font>
      <b/>
      <sz val="10"/>
      <color indexed="9"/>
      <name val="Calibri"/>
      <family val="2"/>
    </font>
    <font>
      <sz val="12"/>
      <color indexed="9"/>
      <name val="Calibri"/>
      <family val="2"/>
    </font>
    <font>
      <sz val="16"/>
      <color indexed="9"/>
      <name val="Calibri"/>
      <family val="2"/>
    </font>
    <font>
      <sz val="10"/>
      <color indexed="9"/>
      <name val="Futura Md"/>
      <family val="2"/>
    </font>
    <font>
      <sz val="10"/>
      <color indexed="8"/>
      <name val="Futura Md"/>
      <family val="2"/>
    </font>
    <font>
      <b/>
      <sz val="9"/>
      <color indexed="8"/>
      <name val="Futura Md"/>
      <family val="2"/>
    </font>
    <font>
      <b/>
      <i/>
      <sz val="9"/>
      <name val="Futura Md"/>
      <family val="2"/>
    </font>
    <font>
      <sz val="9"/>
      <name val="Futura Md"/>
      <family val="2"/>
    </font>
    <font>
      <b/>
      <sz val="11"/>
      <color indexed="8"/>
      <name val="Futura Md"/>
      <family val="2"/>
    </font>
    <font>
      <b/>
      <sz val="8"/>
      <color indexed="8"/>
      <name val="Futura Md"/>
      <family val="2"/>
    </font>
    <font>
      <sz val="9"/>
      <color indexed="9"/>
      <name val="Futura Md"/>
      <family val="2"/>
    </font>
    <font>
      <sz val="8"/>
      <color indexed="9"/>
      <name val="Futura Md"/>
      <family val="2"/>
    </font>
    <font>
      <sz val="9"/>
      <color indexed="8"/>
      <name val="Calibri"/>
      <family val="2"/>
    </font>
    <font>
      <sz val="9"/>
      <name val="Calibri"/>
      <family val="2"/>
    </font>
    <font>
      <sz val="9"/>
      <name val="Calibri"/>
      <family val="2"/>
    </font>
    <font>
      <sz val="9"/>
      <color indexed="8"/>
      <name val="Calibri"/>
      <family val="2"/>
    </font>
    <font>
      <sz val="9"/>
      <color indexed="21"/>
      <name val="Calibri"/>
      <family val="2"/>
    </font>
    <font>
      <sz val="10"/>
      <name val="Arial"/>
      <family val="2"/>
    </font>
    <font>
      <sz val="8"/>
      <name val="Calibri"/>
      <family val="2"/>
    </font>
    <font>
      <sz val="9"/>
      <name val="Calibri"/>
      <family val="2"/>
    </font>
    <font>
      <sz val="11"/>
      <name val="Calibri"/>
      <family val="2"/>
    </font>
    <font>
      <sz val="11"/>
      <color indexed="8"/>
      <name val="Calibri"/>
      <family val="2"/>
    </font>
    <font>
      <sz val="11"/>
      <name val="Arial"/>
      <family val="2"/>
    </font>
    <font>
      <sz val="9"/>
      <color indexed="21"/>
      <name val="Calibri"/>
      <family val="2"/>
    </font>
    <font>
      <i/>
      <sz val="9"/>
      <name val="Calibri"/>
      <family val="2"/>
    </font>
    <font>
      <sz val="11"/>
      <color rgb="FF000000"/>
      <name val="Calibri"/>
      <family val="2"/>
    </font>
    <font>
      <b/>
      <sz val="15"/>
      <color theme="3"/>
      <name val="Calibri"/>
      <family val="2"/>
      <scheme val="minor"/>
    </font>
    <font>
      <b/>
      <sz val="18"/>
      <color theme="3"/>
      <name val="Cambria"/>
      <family val="2"/>
      <scheme val="major"/>
    </font>
  </fonts>
  <fills count="11">
    <fill>
      <patternFill patternType="none"/>
    </fill>
    <fill>
      <patternFill patternType="gray125"/>
    </fill>
    <fill>
      <patternFill patternType="solid">
        <fgColor indexed="31"/>
        <bgColor indexed="64"/>
      </patternFill>
    </fill>
    <fill>
      <patternFill patternType="solid">
        <fgColor indexed="49"/>
        <bgColor indexed="64"/>
      </patternFill>
    </fill>
    <fill>
      <patternFill patternType="solid">
        <fgColor indexed="22"/>
        <bgColor indexed="64"/>
      </patternFill>
    </fill>
    <fill>
      <patternFill patternType="solid">
        <fgColor indexed="29"/>
        <bgColor indexed="64"/>
      </patternFill>
    </fill>
    <fill>
      <patternFill patternType="solid">
        <fgColor indexed="47"/>
        <bgColor indexed="64"/>
      </patternFill>
    </fill>
    <fill>
      <patternFill patternType="solid">
        <fgColor indexed="9"/>
        <bgColor indexed="64"/>
      </patternFill>
    </fill>
    <fill>
      <patternFill patternType="solid">
        <fgColor indexed="10"/>
        <bgColor indexed="64"/>
      </patternFill>
    </fill>
    <fill>
      <patternFill patternType="solid">
        <fgColor indexed="53"/>
        <bgColor indexed="64"/>
      </patternFill>
    </fill>
    <fill>
      <patternFill patternType="solid">
        <fgColor indexed="22"/>
        <bgColor indexed="22"/>
      </patternFill>
    </fill>
  </fills>
  <borders count="66">
    <border>
      <left/>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top/>
      <bottom/>
      <diagonal/>
    </border>
    <border>
      <left style="medium">
        <color indexed="49"/>
      </left>
      <right/>
      <top/>
      <bottom style="medium">
        <color indexed="49"/>
      </bottom>
      <diagonal/>
    </border>
    <border>
      <left/>
      <right/>
      <top/>
      <bottom style="medium">
        <color indexed="49"/>
      </bottom>
      <diagonal/>
    </border>
    <border>
      <left/>
      <right style="medium">
        <color indexed="49"/>
      </right>
      <top/>
      <bottom style="medium">
        <color indexed="49"/>
      </bottom>
      <diagonal/>
    </border>
    <border>
      <left style="thin">
        <color indexed="64"/>
      </left>
      <right style="thin">
        <color indexed="64"/>
      </right>
      <top style="thin">
        <color indexed="64"/>
      </top>
      <bottom style="thin">
        <color indexed="64"/>
      </bottom>
      <diagonal/>
    </border>
    <border>
      <left/>
      <right/>
      <top style="medium">
        <color indexed="49"/>
      </top>
      <bottom/>
      <diagonal/>
    </border>
    <border>
      <left/>
      <right style="medium">
        <color indexed="49"/>
      </right>
      <top style="medium">
        <color indexed="49"/>
      </top>
      <bottom/>
      <diagonal/>
    </border>
    <border>
      <left/>
      <right style="medium">
        <color indexed="49"/>
      </right>
      <top/>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thin">
        <color indexed="8"/>
      </top>
      <bottom style="medium">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8"/>
      </bottom>
      <diagonal/>
    </border>
    <border>
      <left/>
      <right/>
      <top style="thin">
        <color indexed="8"/>
      </top>
      <bottom/>
      <diagonal/>
    </border>
    <border>
      <left style="thin">
        <color indexed="8"/>
      </left>
      <right/>
      <top/>
      <bottom style="medium">
        <color indexed="64"/>
      </bottom>
      <diagonal/>
    </border>
    <border>
      <left/>
      <right/>
      <top/>
      <bottom style="medium">
        <color indexed="64"/>
      </bottom>
      <diagonal/>
    </border>
    <border>
      <left style="thin">
        <color indexed="8"/>
      </left>
      <right/>
      <top style="thin">
        <color indexed="64"/>
      </top>
      <bottom/>
      <diagonal/>
    </border>
    <border>
      <left/>
      <right style="thin">
        <color indexed="64"/>
      </right>
      <top style="thin">
        <color indexed="64"/>
      </top>
      <bottom/>
      <diagonal/>
    </border>
    <border>
      <left style="thin">
        <color indexed="8"/>
      </left>
      <right/>
      <top/>
      <bottom style="thin">
        <color indexed="64"/>
      </bottom>
      <diagonal/>
    </border>
    <border>
      <left style="thin">
        <color indexed="64"/>
      </left>
      <right style="thin">
        <color indexed="64"/>
      </right>
      <top/>
      <bottom style="thin">
        <color indexed="8"/>
      </bottom>
      <diagonal/>
    </border>
    <border>
      <left style="thin">
        <color indexed="8"/>
      </left>
      <right style="thin">
        <color indexed="64"/>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8"/>
      </left>
      <right style="thin">
        <color indexed="64"/>
      </right>
      <top style="thin">
        <color indexed="8"/>
      </top>
      <bottom/>
      <diagonal/>
    </border>
    <border>
      <left style="medium">
        <color indexed="49"/>
      </left>
      <right/>
      <top style="medium">
        <color indexed="49"/>
      </top>
      <bottom/>
      <diagonal/>
    </border>
    <border>
      <left/>
      <right style="thin">
        <color indexed="8"/>
      </right>
      <top style="thin">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64"/>
      </right>
      <top style="thin">
        <color indexed="8"/>
      </top>
      <bottom style="medium">
        <color indexed="64"/>
      </bottom>
      <diagonal/>
    </border>
    <border>
      <left/>
      <right style="thin">
        <color indexed="8"/>
      </right>
      <top style="thin">
        <color indexed="64"/>
      </top>
      <bottom style="thin">
        <color indexed="8"/>
      </bottom>
      <diagonal/>
    </border>
    <border>
      <left/>
      <right/>
      <top/>
      <bottom style="thick">
        <color theme="4"/>
      </bottom>
      <diagonal/>
    </border>
  </borders>
  <cellStyleXfs count="5">
    <xf numFmtId="0" fontId="0" fillId="0" borderId="0"/>
    <xf numFmtId="0" fontId="1" fillId="0" borderId="0"/>
    <xf numFmtId="164" fontId="53" fillId="0" borderId="0"/>
    <xf numFmtId="0" fontId="54" fillId="0" borderId="65" applyNumberFormat="0" applyFill="0" applyAlignment="0" applyProtection="0"/>
    <xf numFmtId="0" fontId="55" fillId="0" borderId="0" applyNumberFormat="0" applyFill="0" applyBorder="0" applyAlignment="0" applyProtection="0"/>
  </cellStyleXfs>
  <cellXfs count="376">
    <xf numFmtId="0" fontId="0" fillId="0" borderId="0" xfId="0"/>
    <xf numFmtId="0" fontId="1" fillId="0" borderId="0" xfId="1"/>
    <xf numFmtId="0" fontId="1" fillId="0" borderId="0" xfId="1" applyAlignment="1">
      <alignment wrapText="1"/>
    </xf>
    <xf numFmtId="0" fontId="3" fillId="0" borderId="0" xfId="1" applyFont="1" applyAlignment="1">
      <alignment horizontal="center"/>
    </xf>
    <xf numFmtId="0" fontId="1" fillId="0" borderId="0" xfId="1" applyBorder="1" applyAlignment="1"/>
    <xf numFmtId="0" fontId="5" fillId="0" borderId="0" xfId="1" applyFont="1" applyBorder="1" applyAlignment="1">
      <alignment vertical="center"/>
    </xf>
    <xf numFmtId="0" fontId="6" fillId="0" borderId="0" xfId="1" applyFont="1"/>
    <xf numFmtId="0" fontId="7" fillId="0" borderId="0" xfId="1" applyFont="1"/>
    <xf numFmtId="0" fontId="9" fillId="0" borderId="0" xfId="1" applyFont="1" applyBorder="1" applyAlignment="1">
      <alignment vertical="center" textRotation="90" wrapText="1"/>
    </xf>
    <xf numFmtId="0" fontId="1" fillId="0" borderId="0" xfId="1" applyFont="1" applyBorder="1" applyAlignment="1">
      <alignment horizontal="center" vertical="center" textRotation="90" wrapText="1"/>
    </xf>
    <xf numFmtId="0" fontId="10" fillId="0" borderId="1" xfId="1" applyFont="1" applyBorder="1" applyAlignment="1">
      <alignment wrapText="1"/>
    </xf>
    <xf numFmtId="0" fontId="11" fillId="0" borderId="0" xfId="1" applyFont="1"/>
    <xf numFmtId="0" fontId="6" fillId="0" borderId="0" xfId="1" applyFont="1" applyAlignment="1"/>
    <xf numFmtId="0" fontId="7" fillId="0" borderId="2" xfId="1" applyFont="1" applyBorder="1"/>
    <xf numFmtId="0" fontId="7" fillId="0" borderId="3" xfId="1" applyFont="1" applyBorder="1"/>
    <xf numFmtId="0" fontId="8" fillId="0" borderId="0" xfId="1" applyFont="1"/>
    <xf numFmtId="0" fontId="1" fillId="0" borderId="0" xfId="1" applyFont="1" applyBorder="1" applyAlignment="1">
      <alignment vertical="center" textRotation="90" wrapText="1"/>
    </xf>
    <xf numFmtId="0" fontId="7" fillId="0" borderId="0" xfId="1" applyFont="1" applyBorder="1"/>
    <xf numFmtId="0" fontId="6" fillId="0" borderId="0" xfId="1" applyFont="1" applyBorder="1"/>
    <xf numFmtId="0" fontId="15" fillId="0" borderId="0" xfId="1" applyFont="1" applyBorder="1" applyAlignment="1">
      <alignment vertical="center" textRotation="90" wrapText="1"/>
    </xf>
    <xf numFmtId="0" fontId="7" fillId="0" borderId="0" xfId="1" applyFont="1" applyBorder="1" applyAlignment="1"/>
    <xf numFmtId="0" fontId="6" fillId="0" borderId="0" xfId="1" applyFont="1" applyBorder="1" applyAlignment="1"/>
    <xf numFmtId="0" fontId="15" fillId="0" borderId="0" xfId="1" applyFont="1" applyBorder="1" applyAlignment="1">
      <alignment horizontal="center" vertical="center" textRotation="90" wrapText="1"/>
    </xf>
    <xf numFmtId="0" fontId="6" fillId="0" borderId="0" xfId="1" applyFont="1" applyBorder="1" applyAlignment="1">
      <alignment horizontal="center" vertical="center"/>
    </xf>
    <xf numFmtId="0" fontId="11" fillId="0" borderId="0" xfId="1" applyFont="1" applyBorder="1"/>
    <xf numFmtId="0" fontId="11" fillId="0" borderId="0" xfId="1" applyFont="1" applyBorder="1" applyAlignment="1"/>
    <xf numFmtId="0" fontId="8" fillId="0" borderId="0" xfId="1" applyFont="1" applyBorder="1" applyAlignment="1">
      <alignment horizontal="justify" vertical="center" wrapText="1"/>
    </xf>
    <xf numFmtId="0" fontId="8" fillId="0" borderId="0" xfId="1" applyFont="1" applyBorder="1" applyAlignment="1">
      <alignment vertical="center"/>
    </xf>
    <xf numFmtId="0" fontId="10" fillId="0" borderId="1" xfId="1" applyFont="1" applyBorder="1" applyAlignment="1">
      <alignment horizontal="left" wrapText="1"/>
    </xf>
    <xf numFmtId="0" fontId="18" fillId="0" borderId="0" xfId="1" applyFont="1"/>
    <xf numFmtId="0" fontId="1" fillId="0" borderId="0" xfId="1" applyFont="1"/>
    <xf numFmtId="0" fontId="10" fillId="0" borderId="4" xfId="1" applyFont="1" applyBorder="1" applyAlignment="1">
      <alignment wrapText="1"/>
    </xf>
    <xf numFmtId="0" fontId="10" fillId="0" borderId="5" xfId="1" applyFont="1" applyBorder="1" applyAlignment="1">
      <alignment wrapText="1"/>
    </xf>
    <xf numFmtId="0" fontId="6" fillId="0" borderId="6" xfId="1" applyFont="1" applyBorder="1"/>
    <xf numFmtId="0" fontId="16" fillId="2" borderId="7" xfId="0" applyFont="1" applyFill="1" applyBorder="1" applyAlignment="1">
      <alignment vertical="top" wrapText="1"/>
    </xf>
    <xf numFmtId="0" fontId="16" fillId="0" borderId="7" xfId="0" applyFont="1" applyBorder="1" applyAlignment="1">
      <alignment vertical="top" wrapText="1"/>
    </xf>
    <xf numFmtId="0" fontId="22" fillId="0" borderId="7" xfId="0" applyFont="1" applyBorder="1" applyAlignment="1">
      <alignment horizontal="right" vertical="top" wrapText="1"/>
    </xf>
    <xf numFmtId="2" fontId="23" fillId="0" borderId="8" xfId="0" applyNumberFormat="1" applyFont="1" applyBorder="1" applyAlignment="1">
      <alignment horizontal="right" vertical="top" wrapText="1"/>
    </xf>
    <xf numFmtId="2" fontId="23" fillId="0" borderId="9" xfId="0" applyNumberFormat="1" applyFont="1" applyBorder="1" applyAlignment="1">
      <alignment horizontal="right" vertical="top" wrapText="1"/>
    </xf>
    <xf numFmtId="2" fontId="0" fillId="0" borderId="0" xfId="0" applyNumberFormat="1"/>
    <xf numFmtId="2" fontId="24" fillId="0" borderId="0" xfId="0" applyNumberFormat="1" applyFont="1"/>
    <xf numFmtId="2" fontId="16" fillId="2" borderId="7" xfId="0" applyNumberFormat="1" applyFont="1" applyFill="1" applyBorder="1" applyAlignment="1">
      <alignment vertical="top" wrapText="1"/>
    </xf>
    <xf numFmtId="2" fontId="21" fillId="2" borderId="8" xfId="0" applyNumberFormat="1" applyFont="1" applyFill="1" applyBorder="1" applyAlignment="1">
      <alignment horizontal="right" vertical="top" wrapText="1"/>
    </xf>
    <xf numFmtId="2" fontId="21" fillId="2" borderId="9" xfId="0" applyNumberFormat="1" applyFont="1" applyFill="1" applyBorder="1" applyAlignment="1">
      <alignment horizontal="right" vertical="top" wrapText="1"/>
    </xf>
    <xf numFmtId="2" fontId="16" fillId="0" borderId="7" xfId="0" applyNumberFormat="1" applyFont="1" applyBorder="1" applyAlignment="1">
      <alignment vertical="top" wrapText="1"/>
    </xf>
    <xf numFmtId="2" fontId="21" fillId="0" borderId="8" xfId="0" applyNumberFormat="1" applyFont="1" applyBorder="1" applyAlignment="1">
      <alignment horizontal="right" vertical="top" wrapText="1"/>
    </xf>
    <xf numFmtId="2" fontId="22" fillId="0" borderId="7" xfId="0" applyNumberFormat="1" applyFont="1" applyBorder="1" applyAlignment="1">
      <alignment horizontal="right" vertical="top" wrapText="1"/>
    </xf>
    <xf numFmtId="2" fontId="24" fillId="0" borderId="0" xfId="0" applyNumberFormat="1" applyFont="1" applyBorder="1"/>
    <xf numFmtId="2" fontId="21" fillId="2" borderId="10" xfId="0" applyNumberFormat="1" applyFont="1" applyFill="1" applyBorder="1" applyAlignment="1">
      <alignment horizontal="right" vertical="top" wrapText="1"/>
    </xf>
    <xf numFmtId="2" fontId="21" fillId="0" borderId="10" xfId="0" applyNumberFormat="1" applyFont="1" applyBorder="1" applyAlignment="1">
      <alignment horizontal="right" vertical="top" wrapText="1"/>
    </xf>
    <xf numFmtId="2" fontId="23" fillId="0" borderId="10" xfId="0" applyNumberFormat="1" applyFont="1" applyBorder="1" applyAlignment="1">
      <alignment horizontal="right" vertical="top" wrapText="1"/>
    </xf>
    <xf numFmtId="2" fontId="0" fillId="0" borderId="0" xfId="0" applyNumberFormat="1" applyFont="1"/>
    <xf numFmtId="2" fontId="25" fillId="2" borderId="0" xfId="4" applyNumberFormat="1" applyFont="1" applyFill="1"/>
    <xf numFmtId="2" fontId="25" fillId="0" borderId="65" xfId="3" applyNumberFormat="1" applyFont="1"/>
    <xf numFmtId="2" fontId="26" fillId="0" borderId="0" xfId="0" applyNumberFormat="1" applyFont="1" applyBorder="1" applyAlignment="1">
      <alignment wrapText="1"/>
    </xf>
    <xf numFmtId="2" fontId="26" fillId="0" borderId="0" xfId="0" applyNumberFormat="1" applyFont="1" applyBorder="1"/>
    <xf numFmtId="0" fontId="28" fillId="3" borderId="11" xfId="0" applyFont="1" applyFill="1" applyBorder="1" applyAlignment="1">
      <alignment horizontal="center" wrapText="1"/>
    </xf>
    <xf numFmtId="0" fontId="28" fillId="3" borderId="12" xfId="0" applyFont="1" applyFill="1" applyBorder="1" applyAlignment="1">
      <alignment horizontal="center" wrapText="1"/>
    </xf>
    <xf numFmtId="0" fontId="28" fillId="3" borderId="0" xfId="0" applyFont="1" applyFill="1" applyBorder="1" applyAlignment="1">
      <alignment horizontal="center" wrapText="1"/>
    </xf>
    <xf numFmtId="0" fontId="28" fillId="3" borderId="13" xfId="0" applyFont="1" applyFill="1" applyBorder="1" applyAlignment="1">
      <alignment horizontal="center" wrapText="1"/>
    </xf>
    <xf numFmtId="2" fontId="28" fillId="3" borderId="11" xfId="0" applyNumberFormat="1" applyFont="1" applyFill="1" applyBorder="1" applyAlignment="1">
      <alignment horizontal="center" wrapText="1"/>
    </xf>
    <xf numFmtId="2" fontId="28" fillId="3" borderId="12" xfId="0" applyNumberFormat="1" applyFont="1" applyFill="1" applyBorder="1" applyAlignment="1">
      <alignment horizontal="center" wrapText="1"/>
    </xf>
    <xf numFmtId="2" fontId="28" fillId="3" borderId="8" xfId="0" applyNumberFormat="1" applyFont="1" applyFill="1" applyBorder="1" applyAlignment="1">
      <alignment horizontal="center" wrapText="1"/>
    </xf>
    <xf numFmtId="2" fontId="28" fillId="3" borderId="9" xfId="0" applyNumberFormat="1" applyFont="1" applyFill="1" applyBorder="1" applyAlignment="1">
      <alignment horizontal="center" wrapText="1"/>
    </xf>
    <xf numFmtId="2" fontId="24" fillId="0" borderId="0" xfId="0" applyNumberFormat="1" applyFont="1" applyAlignment="1">
      <alignment horizontal="center"/>
    </xf>
    <xf numFmtId="2" fontId="0" fillId="0" borderId="0" xfId="0" applyNumberFormat="1" applyFont="1" applyAlignment="1">
      <alignment horizontal="center"/>
    </xf>
    <xf numFmtId="0" fontId="6" fillId="4" borderId="14" xfId="1" applyFont="1" applyFill="1" applyBorder="1"/>
    <xf numFmtId="0" fontId="6" fillId="4" borderId="1" xfId="1" applyFont="1" applyFill="1" applyBorder="1"/>
    <xf numFmtId="0" fontId="6" fillId="4" borderId="3" xfId="1" applyFont="1" applyFill="1" applyBorder="1"/>
    <xf numFmtId="0" fontId="13" fillId="5" borderId="14" xfId="1" applyFont="1" applyFill="1" applyBorder="1" applyAlignment="1">
      <alignment horizontal="center" vertical="center" wrapText="1"/>
    </xf>
    <xf numFmtId="0" fontId="19" fillId="0" borderId="15" xfId="1" applyFont="1" applyBorder="1" applyAlignment="1">
      <alignment wrapText="1"/>
    </xf>
    <xf numFmtId="0" fontId="6" fillId="0" borderId="6" xfId="1" applyFont="1" applyBorder="1" applyAlignment="1"/>
    <xf numFmtId="0" fontId="6" fillId="0" borderId="16" xfId="1" applyFont="1" applyBorder="1" applyAlignment="1"/>
    <xf numFmtId="0" fontId="6" fillId="0" borderId="17" xfId="1" applyFont="1" applyBorder="1" applyAlignment="1"/>
    <xf numFmtId="0" fontId="6" fillId="0" borderId="18" xfId="1" applyFont="1" applyBorder="1" applyAlignment="1"/>
    <xf numFmtId="0" fontId="20" fillId="5" borderId="10" xfId="1" applyFont="1" applyFill="1" applyBorder="1" applyAlignment="1">
      <alignment horizontal="center" vertical="center"/>
    </xf>
    <xf numFmtId="0" fontId="6" fillId="0" borderId="19" xfId="1" applyFont="1" applyBorder="1" applyAlignment="1">
      <alignment vertical="center" textRotation="90" wrapText="1"/>
    </xf>
    <xf numFmtId="0" fontId="6" fillId="0" borderId="19" xfId="1" applyFont="1" applyBorder="1" applyAlignment="1">
      <alignment horizontal="center" vertical="center" textRotation="90" wrapText="1"/>
    </xf>
    <xf numFmtId="0" fontId="10" fillId="0" borderId="20" xfId="1" applyFont="1" applyBorder="1" applyAlignment="1">
      <alignment wrapText="1"/>
    </xf>
    <xf numFmtId="0" fontId="8" fillId="4" borderId="2" xfId="1" applyFont="1" applyFill="1" applyBorder="1" applyAlignment="1">
      <alignment horizontal="right" vertical="center"/>
    </xf>
    <xf numFmtId="0" fontId="6" fillId="0" borderId="21" xfId="1" applyFont="1" applyBorder="1" applyAlignment="1">
      <alignment horizontal="center" vertical="center" textRotation="90" wrapText="1"/>
    </xf>
    <xf numFmtId="0" fontId="20" fillId="4" borderId="1" xfId="1" applyFont="1" applyFill="1" applyBorder="1"/>
    <xf numFmtId="0" fontId="13" fillId="6" borderId="14" xfId="1" applyFont="1" applyFill="1" applyBorder="1" applyAlignment="1">
      <alignment horizontal="center" vertical="center"/>
    </xf>
    <xf numFmtId="0" fontId="6" fillId="0" borderId="10" xfId="1" applyFont="1" applyBorder="1"/>
    <xf numFmtId="0" fontId="7" fillId="0" borderId="22" xfId="1" applyFont="1" applyBorder="1" applyAlignment="1">
      <alignment horizontal="center" vertical="center" textRotation="90" wrapText="1"/>
    </xf>
    <xf numFmtId="0" fontId="7" fillId="0" borderId="10" xfId="1" applyFont="1" applyBorder="1" applyAlignment="1">
      <alignment horizontal="center" vertical="center" textRotation="90" wrapText="1"/>
    </xf>
    <xf numFmtId="0" fontId="37" fillId="4" borderId="14" xfId="1" applyFont="1" applyFill="1" applyBorder="1" applyAlignment="1">
      <alignment horizontal="right" vertical="center" wrapText="1"/>
    </xf>
    <xf numFmtId="0" fontId="7" fillId="4" borderId="23" xfId="1" applyFont="1" applyFill="1" applyBorder="1" applyAlignment="1">
      <alignment wrapText="1"/>
    </xf>
    <xf numFmtId="0" fontId="6" fillId="0" borderId="24" xfId="1" applyFont="1" applyBorder="1" applyAlignment="1">
      <alignment vertical="center" textRotation="90" wrapText="1"/>
    </xf>
    <xf numFmtId="0" fontId="6" fillId="0" borderId="25" xfId="1" applyFont="1" applyBorder="1" applyAlignment="1">
      <alignment vertical="center" textRotation="90" wrapText="1"/>
    </xf>
    <xf numFmtId="0" fontId="6" fillId="0" borderId="26" xfId="1" applyFont="1" applyBorder="1" applyAlignment="1">
      <alignment vertical="center" textRotation="90" wrapText="1"/>
    </xf>
    <xf numFmtId="0" fontId="13" fillId="6" borderId="27" xfId="1" applyFont="1" applyFill="1" applyBorder="1" applyAlignment="1">
      <alignment horizontal="center" vertical="center"/>
    </xf>
    <xf numFmtId="0" fontId="33" fillId="6" borderId="1" xfId="1" applyFont="1" applyFill="1" applyBorder="1" applyAlignment="1">
      <alignment horizontal="center" vertical="center"/>
    </xf>
    <xf numFmtId="0" fontId="33" fillId="6" borderId="1" xfId="1" applyFont="1" applyFill="1" applyBorder="1" applyAlignment="1">
      <alignment horizontal="center" vertical="center" wrapText="1"/>
    </xf>
    <xf numFmtId="0" fontId="32" fillId="0" borderId="27" xfId="1" applyFont="1" applyBorder="1" applyAlignment="1">
      <alignment horizontal="center" vertical="center" textRotation="90" wrapText="1"/>
    </xf>
    <xf numFmtId="0" fontId="7" fillId="0" borderId="0" xfId="1" applyFont="1" applyAlignment="1">
      <alignment horizontal="left"/>
    </xf>
    <xf numFmtId="0" fontId="6" fillId="0" borderId="0" xfId="1" applyFont="1" applyAlignment="1">
      <alignment horizontal="left"/>
    </xf>
    <xf numFmtId="0" fontId="13" fillId="6" borderId="28" xfId="1" applyFont="1" applyFill="1" applyBorder="1" applyAlignment="1">
      <alignment horizontal="center" vertical="center"/>
    </xf>
    <xf numFmtId="0" fontId="37" fillId="4" borderId="29" xfId="1" applyFont="1" applyFill="1" applyBorder="1" applyAlignment="1">
      <alignment horizontal="right" vertical="center"/>
    </xf>
    <xf numFmtId="2" fontId="13" fillId="4" borderId="0" xfId="1" applyNumberFormat="1" applyFont="1" applyFill="1"/>
    <xf numFmtId="0" fontId="7" fillId="4" borderId="1" xfId="1" applyFont="1" applyFill="1" applyBorder="1"/>
    <xf numFmtId="0" fontId="13" fillId="5" borderId="10" xfId="1" applyFont="1" applyFill="1" applyBorder="1" applyAlignment="1">
      <alignment horizontal="center" vertical="center"/>
    </xf>
    <xf numFmtId="0" fontId="13" fillId="0" borderId="10" xfId="1" applyFont="1" applyBorder="1" applyAlignment="1">
      <alignment vertical="center" textRotation="90" wrapText="1"/>
    </xf>
    <xf numFmtId="0" fontId="33" fillId="6" borderId="14" xfId="1" applyFont="1" applyFill="1" applyBorder="1" applyAlignment="1">
      <alignment horizontal="center" vertical="center" wrapText="1"/>
    </xf>
    <xf numFmtId="0" fontId="41" fillId="0" borderId="23" xfId="1" applyFont="1" applyBorder="1" applyAlignment="1">
      <alignment vertical="center" wrapText="1"/>
    </xf>
    <xf numFmtId="0" fontId="37" fillId="6" borderId="1" xfId="1" applyFont="1" applyFill="1" applyBorder="1" applyAlignment="1">
      <alignment horizontal="center" vertical="center" wrapText="1"/>
    </xf>
    <xf numFmtId="0" fontId="6" fillId="0" borderId="0" xfId="1" applyFont="1" applyAlignment="1">
      <alignment vertical="center"/>
    </xf>
    <xf numFmtId="0" fontId="37" fillId="5" borderId="10" xfId="1" applyFont="1" applyFill="1" applyBorder="1" applyAlignment="1">
      <alignment horizontal="center" vertical="center" wrapText="1"/>
    </xf>
    <xf numFmtId="0" fontId="37" fillId="5" borderId="14" xfId="1" applyFont="1" applyFill="1" applyBorder="1" applyAlignment="1">
      <alignment horizontal="center" vertical="center" wrapText="1"/>
    </xf>
    <xf numFmtId="0" fontId="37" fillId="5" borderId="23" xfId="1" applyFont="1" applyFill="1" applyBorder="1" applyAlignment="1">
      <alignment horizontal="center" vertical="center" wrapText="1"/>
    </xf>
    <xf numFmtId="0" fontId="33" fillId="5" borderId="27" xfId="1" applyFont="1" applyFill="1" applyBorder="1" applyAlignment="1">
      <alignment horizontal="center" vertical="center"/>
    </xf>
    <xf numFmtId="0" fontId="33" fillId="5" borderId="1" xfId="1" applyFont="1" applyFill="1" applyBorder="1" applyAlignment="1">
      <alignment horizontal="center" vertical="center" wrapText="1"/>
    </xf>
    <xf numFmtId="0" fontId="33" fillId="5" borderId="1" xfId="1" applyFont="1" applyFill="1" applyBorder="1" applyAlignment="1">
      <alignment horizontal="center" vertical="center"/>
    </xf>
    <xf numFmtId="0" fontId="37" fillId="6" borderId="27" xfId="1" applyFont="1" applyFill="1" applyBorder="1" applyAlignment="1">
      <alignment horizontal="center" vertical="center" wrapText="1"/>
    </xf>
    <xf numFmtId="0" fontId="6" fillId="7" borderId="10" xfId="0" applyFont="1" applyFill="1" applyBorder="1" applyAlignment="1">
      <alignment vertical="center" wrapText="1"/>
    </xf>
    <xf numFmtId="0" fontId="10" fillId="7" borderId="10" xfId="0" applyFont="1" applyFill="1" applyBorder="1" applyAlignment="1">
      <alignment vertical="center" wrapText="1"/>
    </xf>
    <xf numFmtId="0" fontId="6" fillId="7" borderId="10" xfId="0" applyFont="1" applyFill="1" applyBorder="1" applyAlignment="1">
      <alignment wrapText="1"/>
    </xf>
    <xf numFmtId="0" fontId="10" fillId="7" borderId="10" xfId="0" applyFont="1" applyFill="1" applyBorder="1" applyAlignment="1">
      <alignment wrapText="1"/>
    </xf>
    <xf numFmtId="0" fontId="6" fillId="0" borderId="10" xfId="0" applyFont="1" applyFill="1" applyBorder="1" applyAlignment="1">
      <alignment vertical="center" wrapText="1"/>
    </xf>
    <xf numFmtId="0" fontId="33" fillId="6" borderId="28" xfId="1" applyFont="1" applyFill="1" applyBorder="1" applyAlignment="1">
      <alignment horizontal="center" vertical="center"/>
    </xf>
    <xf numFmtId="0" fontId="37" fillId="4" borderId="3" xfId="1" applyFont="1" applyFill="1" applyBorder="1" applyAlignment="1">
      <alignment horizontal="right" vertical="center"/>
    </xf>
    <xf numFmtId="0" fontId="6" fillId="0" borderId="30" xfId="0" applyFont="1" applyFill="1" applyBorder="1" applyAlignment="1">
      <alignment vertical="center" wrapText="1"/>
    </xf>
    <xf numFmtId="0" fontId="33" fillId="4" borderId="3" xfId="1" applyFont="1" applyFill="1" applyBorder="1" applyAlignment="1">
      <alignment horizontal="right" vertical="center"/>
    </xf>
    <xf numFmtId="0" fontId="41" fillId="0" borderId="31" xfId="1" applyFont="1" applyBorder="1" applyAlignment="1">
      <alignment horizontal="justify" vertical="center" wrapText="1"/>
    </xf>
    <xf numFmtId="0" fontId="10" fillId="0" borderId="10" xfId="0" applyFont="1" applyFill="1" applyBorder="1" applyAlignment="1">
      <alignment vertical="center" wrapText="1"/>
    </xf>
    <xf numFmtId="0" fontId="10" fillId="0" borderId="30" xfId="0" applyFont="1" applyFill="1" applyBorder="1" applyAlignment="1">
      <alignment vertical="center" wrapText="1"/>
    </xf>
    <xf numFmtId="0" fontId="10" fillId="0" borderId="10" xfId="0" applyFont="1" applyFill="1" applyBorder="1" applyAlignment="1">
      <alignment horizontal="left" vertical="center" wrapText="1"/>
    </xf>
    <xf numFmtId="0" fontId="12" fillId="4" borderId="2" xfId="1" applyFont="1" applyFill="1" applyBorder="1" applyAlignment="1">
      <alignment horizontal="right" vertical="center"/>
    </xf>
    <xf numFmtId="0" fontId="6" fillId="7" borderId="30" xfId="0" applyFont="1" applyFill="1" applyBorder="1" applyAlignment="1">
      <alignment vertical="center" wrapText="1"/>
    </xf>
    <xf numFmtId="0" fontId="10" fillId="7" borderId="32" xfId="0" applyFont="1" applyFill="1" applyBorder="1" applyAlignment="1">
      <alignment vertical="center" wrapText="1"/>
    </xf>
    <xf numFmtId="0" fontId="6" fillId="7" borderId="32" xfId="0" applyFont="1" applyFill="1" applyBorder="1" applyAlignment="1">
      <alignment vertical="center" wrapText="1"/>
    </xf>
    <xf numFmtId="0" fontId="10" fillId="0" borderId="28" xfId="1" applyFont="1" applyBorder="1" applyAlignment="1">
      <alignment wrapText="1"/>
    </xf>
    <xf numFmtId="0" fontId="10" fillId="0" borderId="33" xfId="1" applyFont="1" applyBorder="1" applyAlignment="1">
      <alignment wrapText="1"/>
    </xf>
    <xf numFmtId="0" fontId="6" fillId="8" borderId="0" xfId="1" applyFont="1" applyFill="1"/>
    <xf numFmtId="0" fontId="10" fillId="0" borderId="31" xfId="1" applyFont="1" applyBorder="1" applyAlignment="1">
      <alignment wrapText="1"/>
    </xf>
    <xf numFmtId="0" fontId="42" fillId="0" borderId="20" xfId="1" applyFont="1" applyBorder="1" applyAlignment="1">
      <alignment wrapText="1"/>
    </xf>
    <xf numFmtId="0" fontId="10" fillId="0" borderId="34" xfId="1" applyFont="1" applyBorder="1" applyAlignment="1">
      <alignment wrapText="1"/>
    </xf>
    <xf numFmtId="164" fontId="43" fillId="0" borderId="1" xfId="2" applyFont="1" applyBorder="1"/>
    <xf numFmtId="164" fontId="6" fillId="0" borderId="1" xfId="2" applyFont="1" applyBorder="1" applyAlignment="1">
      <alignment wrapText="1"/>
    </xf>
    <xf numFmtId="0" fontId="10" fillId="0" borderId="1" xfId="1" applyFont="1" applyFill="1" applyBorder="1" applyAlignment="1">
      <alignment wrapText="1"/>
    </xf>
    <xf numFmtId="164" fontId="10" fillId="0" borderId="1" xfId="2" applyFont="1" applyBorder="1" applyAlignment="1">
      <alignment wrapText="1"/>
    </xf>
    <xf numFmtId="0" fontId="6" fillId="0" borderId="0" xfId="1" applyFont="1" applyFill="1"/>
    <xf numFmtId="0" fontId="46" fillId="0" borderId="2" xfId="1" applyFont="1" applyBorder="1"/>
    <xf numFmtId="0" fontId="46" fillId="0" borderId="2" xfId="1" applyFont="1" applyBorder="1" applyAlignment="1">
      <alignment wrapText="1"/>
    </xf>
    <xf numFmtId="0" fontId="10" fillId="0" borderId="25" xfId="1" applyFont="1" applyBorder="1" applyAlignment="1"/>
    <xf numFmtId="0" fontId="10" fillId="0" borderId="2" xfId="1" applyFont="1" applyBorder="1" applyAlignment="1"/>
    <xf numFmtId="164" fontId="10" fillId="0" borderId="31" xfId="2" applyFont="1" applyBorder="1" applyAlignment="1">
      <alignment wrapText="1"/>
    </xf>
    <xf numFmtId="0" fontId="10" fillId="0" borderId="33" xfId="1" applyFont="1" applyFill="1" applyBorder="1" applyAlignment="1">
      <alignment wrapText="1"/>
    </xf>
    <xf numFmtId="0" fontId="18" fillId="0" borderId="21" xfId="1" applyFont="1" applyBorder="1" applyAlignment="1">
      <alignment horizontal="center" vertical="center" textRotation="90" wrapText="1"/>
    </xf>
    <xf numFmtId="0" fontId="6" fillId="4" borderId="3" xfId="1" applyFont="1" applyFill="1" applyBorder="1"/>
    <xf numFmtId="164" fontId="10" fillId="0" borderId="1" xfId="2" applyFont="1" applyFill="1" applyBorder="1" applyAlignment="1">
      <alignment wrapText="1"/>
    </xf>
    <xf numFmtId="0" fontId="6" fillId="4" borderId="14" xfId="1" applyFont="1" applyFill="1" applyBorder="1"/>
    <xf numFmtId="0" fontId="47" fillId="0" borderId="1" xfId="1" applyFont="1" applyFill="1" applyBorder="1" applyAlignment="1">
      <alignment wrapText="1"/>
    </xf>
    <xf numFmtId="0" fontId="10" fillId="0" borderId="1" xfId="1" applyFont="1" applyBorder="1" applyAlignment="1">
      <alignment horizontal="left" vertical="top" wrapText="1"/>
    </xf>
    <xf numFmtId="0" fontId="10" fillId="0" borderId="1" xfId="1" applyFont="1" applyFill="1" applyBorder="1" applyAlignment="1">
      <alignment horizontal="left"/>
    </xf>
    <xf numFmtId="0" fontId="10" fillId="0" borderId="1" xfId="1" applyNumberFormat="1" applyFont="1" applyFill="1" applyBorder="1" applyAlignment="1">
      <alignment wrapText="1"/>
    </xf>
    <xf numFmtId="0" fontId="48" fillId="0" borderId="36" xfId="1" applyFont="1" applyBorder="1" applyAlignment="1">
      <alignment wrapText="1"/>
    </xf>
    <xf numFmtId="0" fontId="49" fillId="0" borderId="16" xfId="1" applyFont="1" applyBorder="1" applyAlignment="1">
      <alignment wrapText="1"/>
    </xf>
    <xf numFmtId="0" fontId="48" fillId="0" borderId="37" xfId="1" applyFont="1" applyBorder="1" applyAlignment="1">
      <alignment wrapText="1"/>
    </xf>
    <xf numFmtId="0" fontId="48" fillId="0" borderId="38" xfId="1" applyFont="1" applyBorder="1" applyAlignment="1">
      <alignment wrapText="1"/>
    </xf>
    <xf numFmtId="0" fontId="48" fillId="0" borderId="38" xfId="1" applyFont="1" applyBorder="1"/>
    <xf numFmtId="0" fontId="48" fillId="0" borderId="39" xfId="1" applyFont="1" applyBorder="1"/>
    <xf numFmtId="0" fontId="10" fillId="0" borderId="40" xfId="1" applyFont="1" applyFill="1" applyBorder="1" applyAlignment="1">
      <alignment vertical="top" wrapText="1"/>
    </xf>
    <xf numFmtId="0" fontId="10" fillId="0" borderId="4" xfId="1" applyFont="1" applyFill="1" applyBorder="1" applyAlignment="1">
      <alignment vertical="top" wrapText="1"/>
    </xf>
    <xf numFmtId="0" fontId="10" fillId="0" borderId="20" xfId="1" applyFont="1" applyBorder="1" applyAlignment="1">
      <alignment vertical="top" wrapText="1"/>
    </xf>
    <xf numFmtId="0" fontId="10" fillId="7" borderId="10" xfId="0" applyFont="1" applyFill="1" applyBorder="1" applyAlignment="1">
      <alignment horizontal="left" vertical="center" wrapText="1"/>
    </xf>
    <xf numFmtId="0" fontId="10" fillId="0" borderId="20" xfId="1" applyFont="1" applyFill="1" applyBorder="1" applyAlignment="1">
      <alignment wrapText="1"/>
    </xf>
    <xf numFmtId="0" fontId="10" fillId="0" borderId="21" xfId="1" applyFont="1" applyBorder="1" applyAlignment="1">
      <alignment wrapText="1"/>
    </xf>
    <xf numFmtId="0" fontId="10" fillId="0" borderId="41" xfId="1" applyFont="1" applyBorder="1" applyAlignment="1">
      <alignment wrapText="1"/>
    </xf>
    <xf numFmtId="0" fontId="10" fillId="0" borderId="42" xfId="1" applyFont="1" applyBorder="1" applyAlignment="1">
      <alignment wrapText="1"/>
    </xf>
    <xf numFmtId="0" fontId="10" fillId="0" borderId="31" xfId="1" applyFont="1" applyFill="1" applyBorder="1" applyAlignment="1">
      <alignment wrapText="1"/>
    </xf>
    <xf numFmtId="0" fontId="10" fillId="0" borderId="1" xfId="1" applyFont="1" applyFill="1" applyBorder="1" applyAlignment="1">
      <alignment vertical="top" wrapText="1"/>
    </xf>
    <xf numFmtId="0" fontId="10" fillId="0" borderId="4" xfId="1" applyFont="1" applyBorder="1" applyAlignment="1">
      <alignment vertical="top" wrapText="1"/>
    </xf>
    <xf numFmtId="0" fontId="6" fillId="4" borderId="14" xfId="1" applyFont="1" applyFill="1" applyBorder="1" applyAlignment="1">
      <alignment horizontal="center"/>
    </xf>
    <xf numFmtId="0" fontId="6" fillId="4" borderId="14" xfId="1" applyFont="1" applyFill="1" applyBorder="1" applyAlignment="1">
      <alignment horizontal="center" wrapText="1"/>
    </xf>
    <xf numFmtId="0" fontId="6" fillId="4" borderId="27" xfId="1" applyFont="1" applyFill="1" applyBorder="1" applyAlignment="1">
      <alignment horizontal="center"/>
    </xf>
    <xf numFmtId="0" fontId="6" fillId="4" borderId="61" xfId="1" applyFont="1" applyFill="1" applyBorder="1" applyAlignment="1">
      <alignment horizontal="center"/>
    </xf>
    <xf numFmtId="0" fontId="6" fillId="4" borderId="3" xfId="1" applyFont="1" applyFill="1" applyBorder="1" applyAlignment="1">
      <alignment horizontal="center"/>
    </xf>
    <xf numFmtId="0" fontId="6" fillId="4" borderId="14" xfId="1" applyFont="1" applyFill="1" applyBorder="1" applyAlignment="1">
      <alignment horizontal="center"/>
    </xf>
    <xf numFmtId="164" fontId="6" fillId="10" borderId="14" xfId="2" applyFont="1" applyFill="1" applyBorder="1" applyAlignment="1">
      <alignment horizontal="center"/>
    </xf>
    <xf numFmtId="2" fontId="13" fillId="4" borderId="62" xfId="1" applyNumberFormat="1" applyFont="1" applyFill="1" applyBorder="1" applyAlignment="1">
      <alignment horizontal="center"/>
    </xf>
    <xf numFmtId="164" fontId="6" fillId="10" borderId="3" xfId="2" applyFont="1" applyFill="1" applyBorder="1" applyAlignment="1">
      <alignment horizontal="center"/>
    </xf>
    <xf numFmtId="2" fontId="20" fillId="4" borderId="28" xfId="1" applyNumberFormat="1" applyFont="1" applyFill="1" applyBorder="1" applyAlignment="1">
      <alignment horizontal="center"/>
    </xf>
    <xf numFmtId="0" fontId="10" fillId="0" borderId="1" xfId="1" applyFont="1" applyBorder="1" applyAlignment="1">
      <alignment horizontal="justify" vertical="center" wrapText="1"/>
    </xf>
    <xf numFmtId="0" fontId="6" fillId="4" borderId="61" xfId="1" applyFont="1" applyFill="1" applyBorder="1" applyAlignment="1">
      <alignment horizontal="center" wrapText="1"/>
    </xf>
    <xf numFmtId="0" fontId="6" fillId="4" borderId="3" xfId="1" applyFont="1" applyFill="1" applyBorder="1" applyAlignment="1">
      <alignment horizontal="center" wrapText="1"/>
    </xf>
    <xf numFmtId="0" fontId="6" fillId="4" borderId="14" xfId="1" applyFont="1" applyFill="1" applyBorder="1" applyAlignment="1">
      <alignment horizontal="center" wrapText="1"/>
    </xf>
    <xf numFmtId="164" fontId="6" fillId="10" borderId="14" xfId="2" applyFont="1" applyFill="1" applyBorder="1" applyAlignment="1">
      <alignment horizontal="center" wrapText="1"/>
    </xf>
    <xf numFmtId="0" fontId="20" fillId="4" borderId="1" xfId="1" applyFont="1" applyFill="1" applyBorder="1" applyAlignment="1">
      <alignment horizontal="center"/>
    </xf>
    <xf numFmtId="164" fontId="6" fillId="0" borderId="1" xfId="2" applyFont="1" applyFill="1" applyBorder="1" applyAlignment="1">
      <alignment wrapText="1"/>
    </xf>
    <xf numFmtId="0" fontId="10" fillId="4" borderId="14" xfId="1" applyFont="1" applyFill="1" applyBorder="1" applyAlignment="1">
      <alignment horizontal="center" wrapText="1"/>
    </xf>
    <xf numFmtId="0" fontId="41" fillId="4" borderId="29" xfId="1" applyFont="1" applyFill="1" applyBorder="1" applyAlignment="1">
      <alignment horizontal="center" wrapText="1"/>
    </xf>
    <xf numFmtId="0" fontId="10" fillId="4" borderId="29" xfId="1" applyFont="1" applyFill="1" applyBorder="1" applyAlignment="1">
      <alignment horizontal="center" wrapText="1"/>
    </xf>
    <xf numFmtId="0" fontId="41" fillId="4" borderId="14" xfId="1" applyFont="1" applyFill="1" applyBorder="1" applyAlignment="1">
      <alignment horizontal="center" wrapText="1"/>
    </xf>
    <xf numFmtId="0" fontId="10" fillId="4" borderId="14" xfId="1" applyFont="1" applyFill="1" applyBorder="1" applyAlignment="1">
      <alignment horizontal="center" wrapText="1"/>
    </xf>
    <xf numFmtId="0" fontId="41" fillId="4" borderId="61" xfId="1" applyFont="1" applyFill="1" applyBorder="1" applyAlignment="1">
      <alignment horizontal="center" wrapText="1"/>
    </xf>
    <xf numFmtId="0" fontId="10" fillId="4" borderId="61" xfId="1" applyFont="1" applyFill="1" applyBorder="1" applyAlignment="1">
      <alignment horizontal="center" wrapText="1"/>
    </xf>
    <xf numFmtId="164" fontId="43" fillId="10" borderId="14" xfId="2" applyFont="1" applyFill="1" applyBorder="1" applyAlignment="1">
      <alignment horizontal="center" wrapText="1"/>
    </xf>
    <xf numFmtId="0" fontId="41" fillId="4" borderId="1" xfId="1" applyFont="1" applyFill="1" applyBorder="1" applyAlignment="1">
      <alignment horizontal="center" vertical="center" wrapText="1"/>
    </xf>
    <xf numFmtId="0" fontId="13" fillId="4" borderId="1" xfId="1" applyFont="1" applyFill="1" applyBorder="1" applyAlignment="1">
      <alignment horizontal="center" wrapText="1"/>
    </xf>
    <xf numFmtId="0" fontId="10" fillId="0" borderId="5" xfId="1" applyFont="1" applyFill="1" applyBorder="1" applyAlignment="1">
      <alignment vertical="top" wrapText="1" readingOrder="1"/>
    </xf>
    <xf numFmtId="0" fontId="10" fillId="0" borderId="42" xfId="1" applyFont="1" applyFill="1" applyBorder="1" applyAlignment="1">
      <alignment vertical="top" wrapText="1" readingOrder="1"/>
    </xf>
    <xf numFmtId="0" fontId="10" fillId="0" borderId="10" xfId="1" applyFont="1" applyFill="1" applyBorder="1" applyAlignment="1">
      <alignment vertical="top" wrapText="1" readingOrder="1"/>
    </xf>
    <xf numFmtId="0" fontId="10" fillId="0" borderId="10" xfId="1" applyFont="1" applyBorder="1" applyAlignment="1">
      <alignment vertical="top" wrapText="1" readingOrder="1"/>
    </xf>
    <xf numFmtId="0" fontId="10" fillId="0" borderId="5" xfId="1" applyFont="1" applyBorder="1" applyAlignment="1">
      <alignment vertical="top" wrapText="1" readingOrder="1"/>
    </xf>
    <xf numFmtId="0" fontId="10" fillId="0" borderId="23" xfId="1" applyFont="1" applyBorder="1" applyAlignment="1">
      <alignment vertical="top" wrapText="1" readingOrder="1"/>
    </xf>
    <xf numFmtId="0" fontId="10" fillId="0" borderId="23" xfId="1" applyFont="1" applyFill="1" applyBorder="1" applyAlignment="1">
      <alignment vertical="top" wrapText="1" readingOrder="1"/>
    </xf>
    <xf numFmtId="0" fontId="10" fillId="0" borderId="63" xfId="1" applyFont="1" applyFill="1" applyBorder="1" applyAlignment="1">
      <alignment vertical="top" wrapText="1" readingOrder="1"/>
    </xf>
    <xf numFmtId="164" fontId="6" fillId="0" borderId="1" xfId="2" applyFont="1" applyBorder="1" applyAlignment="1">
      <alignment vertical="top" wrapText="1" readingOrder="1"/>
    </xf>
    <xf numFmtId="164" fontId="43" fillId="0" borderId="1" xfId="2" applyFont="1" applyBorder="1" applyAlignment="1">
      <alignment vertical="top" wrapText="1" readingOrder="1"/>
    </xf>
    <xf numFmtId="164" fontId="10" fillId="0" borderId="1" xfId="2" applyFont="1" applyBorder="1" applyAlignment="1">
      <alignment vertical="top" wrapText="1" readingOrder="1"/>
    </xf>
    <xf numFmtId="0" fontId="41" fillId="0" borderId="14" xfId="1" applyFont="1" applyFill="1" applyBorder="1" applyAlignment="1">
      <alignment horizontal="center" wrapText="1"/>
    </xf>
    <xf numFmtId="0" fontId="6" fillId="4" borderId="64" xfId="1" applyFont="1" applyFill="1" applyBorder="1" applyAlignment="1">
      <alignment horizontal="center"/>
    </xf>
    <xf numFmtId="0" fontId="40" fillId="4" borderId="14" xfId="1" applyFont="1" applyFill="1" applyBorder="1" applyAlignment="1">
      <alignment horizontal="center"/>
    </xf>
    <xf numFmtId="0" fontId="6" fillId="4" borderId="61" xfId="1" applyFont="1" applyFill="1" applyBorder="1" applyAlignment="1">
      <alignment horizontal="center"/>
    </xf>
    <xf numFmtId="0" fontId="40" fillId="4" borderId="3" xfId="1" applyFont="1" applyFill="1" applyBorder="1" applyAlignment="1">
      <alignment horizontal="center"/>
    </xf>
    <xf numFmtId="164" fontId="43" fillId="10" borderId="14" xfId="2" applyFont="1" applyFill="1" applyBorder="1" applyAlignment="1">
      <alignment horizontal="center"/>
    </xf>
    <xf numFmtId="164" fontId="43" fillId="10" borderId="14" xfId="2" applyFont="1" applyFill="1" applyBorder="1" applyAlignment="1">
      <alignment horizontal="center"/>
    </xf>
    <xf numFmtId="0" fontId="40" fillId="4" borderId="14" xfId="1" applyFont="1" applyFill="1" applyBorder="1" applyAlignment="1">
      <alignment horizontal="center"/>
    </xf>
    <xf numFmtId="0" fontId="7" fillId="4" borderId="1" xfId="1" applyFont="1" applyFill="1" applyBorder="1" applyAlignment="1">
      <alignment horizontal="center"/>
    </xf>
    <xf numFmtId="0" fontId="10" fillId="4" borderId="14" xfId="1" applyFont="1" applyFill="1" applyBorder="1" applyAlignment="1">
      <alignment horizontal="center"/>
    </xf>
    <xf numFmtId="0" fontId="10" fillId="4" borderId="61" xfId="1" applyFont="1" applyFill="1" applyBorder="1" applyAlignment="1">
      <alignment horizontal="center"/>
    </xf>
    <xf numFmtId="0" fontId="10" fillId="4" borderId="3" xfId="1" applyFont="1" applyFill="1" applyBorder="1" applyAlignment="1">
      <alignment horizontal="center"/>
    </xf>
    <xf numFmtId="0" fontId="6" fillId="4" borderId="1" xfId="1" applyFont="1" applyFill="1" applyBorder="1" applyAlignment="1">
      <alignment horizontal="center"/>
    </xf>
    <xf numFmtId="0" fontId="10" fillId="0" borderId="6" xfId="1" applyFont="1" applyBorder="1" applyAlignment="1">
      <alignment vertical="top" wrapText="1"/>
    </xf>
    <xf numFmtId="0" fontId="10" fillId="0" borderId="16" xfId="1" applyFont="1" applyBorder="1" applyAlignment="1">
      <alignment vertical="top" wrapText="1"/>
    </xf>
    <xf numFmtId="0" fontId="10" fillId="0" borderId="17" xfId="1" applyFont="1" applyBorder="1" applyAlignment="1">
      <alignment vertical="top" wrapText="1"/>
    </xf>
    <xf numFmtId="0" fontId="10" fillId="0" borderId="18" xfId="1" applyFont="1" applyBorder="1" applyAlignment="1">
      <alignment vertical="top" wrapText="1"/>
    </xf>
    <xf numFmtId="0" fontId="1" fillId="0" borderId="0" xfId="1" applyBorder="1" applyAlignment="1">
      <alignment horizontal="center" wrapText="1"/>
    </xf>
    <xf numFmtId="0" fontId="2" fillId="0" borderId="0" xfId="1" applyFont="1" applyBorder="1" applyAlignment="1">
      <alignment horizontal="center" vertical="center"/>
    </xf>
    <xf numFmtId="0" fontId="4" fillId="0" borderId="0" xfId="1" applyFont="1" applyBorder="1" applyAlignment="1">
      <alignment horizontal="center"/>
    </xf>
    <xf numFmtId="0" fontId="10" fillId="0" borderId="43" xfId="1" applyFont="1" applyBorder="1" applyAlignment="1">
      <alignment horizontal="left"/>
    </xf>
    <xf numFmtId="0" fontId="6" fillId="0" borderId="31" xfId="1" applyFont="1" applyBorder="1" applyAlignment="1">
      <alignment horizontal="left"/>
    </xf>
    <xf numFmtId="0" fontId="10" fillId="0" borderId="25" xfId="1" applyFont="1" applyBorder="1" applyAlignment="1">
      <alignment wrapText="1"/>
    </xf>
    <xf numFmtId="0" fontId="45" fillId="0" borderId="2" xfId="0" applyFont="1" applyBorder="1" applyAlignment="1">
      <alignment wrapText="1"/>
    </xf>
    <xf numFmtId="0" fontId="10" fillId="0" borderId="25" xfId="1" applyFont="1" applyBorder="1" applyAlignment="1">
      <alignment horizontal="left" wrapText="1"/>
    </xf>
    <xf numFmtId="0" fontId="45" fillId="0" borderId="2" xfId="0" applyFont="1" applyBorder="1" applyAlignment="1">
      <alignment horizontal="left" wrapText="1"/>
    </xf>
    <xf numFmtId="0" fontId="30" fillId="9" borderId="19" xfId="1" applyFont="1" applyFill="1" applyBorder="1" applyAlignment="1">
      <alignment horizontal="center" vertical="center" textRotation="90" wrapText="1"/>
    </xf>
    <xf numFmtId="0" fontId="33" fillId="6" borderId="44" xfId="1" applyFont="1" applyFill="1" applyBorder="1" applyAlignment="1">
      <alignment horizontal="center" vertical="center"/>
    </xf>
    <xf numFmtId="0" fontId="33" fillId="6" borderId="45" xfId="1" applyFont="1" applyFill="1" applyBorder="1" applyAlignment="1">
      <alignment horizontal="center" vertical="center"/>
    </xf>
    <xf numFmtId="0" fontId="9" fillId="0" borderId="35" xfId="1" applyFont="1" applyBorder="1" applyAlignment="1">
      <alignment horizontal="center" vertical="center" textRotation="90" wrapText="1"/>
    </xf>
    <xf numFmtId="0" fontId="9" fillId="0" borderId="46" xfId="1" applyFont="1" applyBorder="1" applyAlignment="1">
      <alignment horizontal="center" vertical="center" textRotation="90" wrapText="1"/>
    </xf>
    <xf numFmtId="0" fontId="9" fillId="0" borderId="47" xfId="1" applyFont="1" applyBorder="1" applyAlignment="1">
      <alignment horizontal="center" vertical="center" textRotation="90" wrapText="1"/>
    </xf>
    <xf numFmtId="0" fontId="9" fillId="0" borderId="30" xfId="1" applyFont="1" applyBorder="1" applyAlignment="1">
      <alignment horizontal="center" vertical="center" textRotation="90" wrapText="1"/>
    </xf>
    <xf numFmtId="0" fontId="1" fillId="0" borderId="35" xfId="1" applyFont="1" applyBorder="1" applyAlignment="1">
      <alignment horizontal="center" vertical="center" textRotation="90" wrapText="1"/>
    </xf>
    <xf numFmtId="0" fontId="1" fillId="0" borderId="46" xfId="1" applyFont="1" applyBorder="1" applyAlignment="1">
      <alignment horizontal="center" vertical="center" textRotation="90" wrapText="1"/>
    </xf>
    <xf numFmtId="0" fontId="1" fillId="0" borderId="30" xfId="1" applyFont="1" applyBorder="1" applyAlignment="1">
      <alignment horizontal="center" vertical="center" textRotation="90" wrapText="1"/>
    </xf>
    <xf numFmtId="0" fontId="36" fillId="0" borderId="28" xfId="1" applyFont="1" applyBorder="1" applyAlignment="1">
      <alignment horizontal="left" vertical="center"/>
    </xf>
    <xf numFmtId="0" fontId="14" fillId="0" borderId="31" xfId="1" applyFont="1" applyBorder="1" applyAlignment="1">
      <alignment horizontal="left" vertical="center" wrapText="1"/>
    </xf>
    <xf numFmtId="0" fontId="13" fillId="6" borderId="26" xfId="1" applyFont="1" applyFill="1" applyBorder="1" applyAlignment="1">
      <alignment horizontal="center"/>
    </xf>
    <xf numFmtId="0" fontId="13" fillId="6" borderId="3" xfId="1" applyFont="1" applyFill="1" applyBorder="1" applyAlignment="1">
      <alignment horizontal="center"/>
    </xf>
    <xf numFmtId="0" fontId="10" fillId="0" borderId="21" xfId="1" applyFont="1" applyBorder="1" applyAlignment="1">
      <alignment horizontal="left" wrapText="1"/>
    </xf>
    <xf numFmtId="0" fontId="45" fillId="0" borderId="27" xfId="0" applyFont="1" applyBorder="1" applyAlignment="1">
      <alignment horizontal="left" wrapText="1"/>
    </xf>
    <xf numFmtId="0" fontId="34" fillId="0" borderId="26" xfId="1" applyFont="1" applyBorder="1" applyAlignment="1">
      <alignment vertical="center" wrapText="1"/>
    </xf>
    <xf numFmtId="0" fontId="34" fillId="0" borderId="48" xfId="1" applyFont="1" applyBorder="1" applyAlignment="1">
      <alignment vertical="center" wrapText="1"/>
    </xf>
    <xf numFmtId="0" fontId="34" fillId="0" borderId="3" xfId="1" applyFont="1" applyBorder="1" applyAlignment="1">
      <alignment vertical="center" wrapText="1"/>
    </xf>
    <xf numFmtId="0" fontId="31" fillId="9" borderId="28" xfId="1" applyFont="1" applyFill="1" applyBorder="1" applyAlignment="1">
      <alignment horizontal="center" vertical="center" textRotation="90" wrapText="1"/>
    </xf>
    <xf numFmtId="0" fontId="31" fillId="9" borderId="43" xfId="1" applyFont="1" applyFill="1" applyBorder="1" applyAlignment="1">
      <alignment horizontal="center" vertical="center" textRotation="90" wrapText="1"/>
    </xf>
    <xf numFmtId="0" fontId="31" fillId="9" borderId="31" xfId="1" applyFont="1" applyFill="1" applyBorder="1" applyAlignment="1">
      <alignment horizontal="center" vertical="center" textRotation="90" wrapText="1"/>
    </xf>
    <xf numFmtId="0" fontId="18" fillId="0" borderId="19" xfId="1" applyFont="1" applyBorder="1" applyAlignment="1">
      <alignment horizontal="center" vertical="center" textRotation="90" wrapText="1"/>
    </xf>
    <xf numFmtId="0" fontId="18" fillId="0" borderId="14" xfId="1" applyFont="1" applyBorder="1" applyAlignment="1">
      <alignment horizontal="center" vertical="center" textRotation="90" wrapText="1"/>
    </xf>
    <xf numFmtId="0" fontId="32" fillId="0" borderId="21" xfId="1" applyFont="1" applyBorder="1" applyAlignment="1">
      <alignment horizontal="center" vertical="center" textRotation="90" wrapText="1"/>
    </xf>
    <xf numFmtId="0" fontId="32" fillId="0" borderId="49" xfId="1" applyFont="1" applyBorder="1" applyAlignment="1">
      <alignment horizontal="center" vertical="center" textRotation="90" wrapText="1"/>
    </xf>
    <xf numFmtId="0" fontId="32" fillId="0" borderId="25" xfId="1" applyFont="1" applyBorder="1" applyAlignment="1">
      <alignment horizontal="center" vertical="center" textRotation="90" wrapText="1"/>
    </xf>
    <xf numFmtId="0" fontId="32" fillId="0" borderId="0" xfId="1" applyFont="1" applyBorder="1" applyAlignment="1">
      <alignment horizontal="center" vertical="center" textRotation="90" wrapText="1"/>
    </xf>
    <xf numFmtId="0" fontId="32" fillId="0" borderId="50" xfId="1" applyFont="1" applyBorder="1" applyAlignment="1">
      <alignment horizontal="center" vertical="center" textRotation="90" wrapText="1"/>
    </xf>
    <xf numFmtId="0" fontId="32" fillId="0" borderId="51" xfId="1" applyFont="1" applyBorder="1" applyAlignment="1">
      <alignment horizontal="center" vertical="center" textRotation="90" wrapText="1"/>
    </xf>
    <xf numFmtId="0" fontId="18" fillId="0" borderId="21" xfId="1" applyFont="1" applyBorder="1" applyAlignment="1">
      <alignment horizontal="center" vertical="center" textRotation="90" wrapText="1"/>
    </xf>
    <xf numFmtId="0" fontId="18" fillId="0" borderId="27" xfId="1" applyFont="1" applyBorder="1" applyAlignment="1">
      <alignment horizontal="center" vertical="center" textRotation="90" wrapText="1"/>
    </xf>
    <xf numFmtId="0" fontId="18" fillId="0" borderId="25" xfId="1" applyFont="1" applyBorder="1" applyAlignment="1">
      <alignment horizontal="center" vertical="center" textRotation="90" wrapText="1"/>
    </xf>
    <xf numFmtId="0" fontId="18" fillId="0" borderId="0" xfId="1" applyFont="1" applyBorder="1" applyAlignment="1">
      <alignment horizontal="center" vertical="center" textRotation="90" wrapText="1"/>
    </xf>
    <xf numFmtId="0" fontId="18" fillId="0" borderId="26" xfId="1" applyFont="1" applyBorder="1" applyAlignment="1">
      <alignment horizontal="center" vertical="center" textRotation="90" wrapText="1"/>
    </xf>
    <xf numFmtId="0" fontId="18" fillId="0" borderId="48" xfId="1" applyFont="1" applyBorder="1" applyAlignment="1">
      <alignment horizontal="center" vertical="center" textRotation="90" wrapText="1"/>
    </xf>
    <xf numFmtId="0" fontId="13" fillId="6" borderId="21" xfId="1" applyFont="1" applyFill="1" applyBorder="1" applyAlignment="1">
      <alignment horizontal="center"/>
    </xf>
    <xf numFmtId="0" fontId="13" fillId="6" borderId="27" xfId="1" applyFont="1" applyFill="1" applyBorder="1" applyAlignment="1">
      <alignment horizontal="center"/>
    </xf>
    <xf numFmtId="0" fontId="19" fillId="0" borderId="37" xfId="1" applyFont="1" applyBorder="1" applyAlignment="1">
      <alignment horizontal="center" vertical="top"/>
    </xf>
    <xf numFmtId="0" fontId="19" fillId="0" borderId="38" xfId="1" applyFont="1" applyBorder="1" applyAlignment="1">
      <alignment horizontal="center" vertical="top"/>
    </xf>
    <xf numFmtId="0" fontId="19" fillId="0" borderId="39" xfId="1" applyFont="1" applyBorder="1" applyAlignment="1">
      <alignment horizontal="center" vertical="top"/>
    </xf>
    <xf numFmtId="0" fontId="19" fillId="0" borderId="52" xfId="1" applyFont="1" applyBorder="1" applyAlignment="1">
      <alignment horizontal="center" vertical="top" wrapText="1"/>
    </xf>
    <xf numFmtId="0" fontId="50" fillId="0" borderId="53" xfId="0" applyFont="1" applyBorder="1" applyAlignment="1">
      <alignment vertical="top" wrapText="1"/>
    </xf>
    <xf numFmtId="0" fontId="50" fillId="0" borderId="25" xfId="0" applyFont="1" applyBorder="1" applyAlignment="1">
      <alignment vertical="top" wrapText="1"/>
    </xf>
    <xf numFmtId="0" fontId="50" fillId="0" borderId="16" xfId="0" applyFont="1" applyBorder="1" applyAlignment="1">
      <alignment vertical="top" wrapText="1"/>
    </xf>
    <xf numFmtId="0" fontId="50" fillId="0" borderId="54" xfId="0" applyFont="1" applyBorder="1" applyAlignment="1">
      <alignment vertical="top" wrapText="1"/>
    </xf>
    <xf numFmtId="0" fontId="50" fillId="0" borderId="18" xfId="0" applyFont="1" applyBorder="1" applyAlignment="1">
      <alignment vertical="top" wrapText="1"/>
    </xf>
    <xf numFmtId="0" fontId="33" fillId="0" borderId="28" xfId="1" applyFont="1" applyBorder="1" applyAlignment="1">
      <alignment horizontal="left" vertical="center"/>
    </xf>
    <xf numFmtId="0" fontId="34" fillId="0" borderId="31" xfId="1" applyFont="1" applyBorder="1" applyAlignment="1">
      <alignment horizontal="left" vertical="center" wrapText="1"/>
    </xf>
    <xf numFmtId="0" fontId="38" fillId="9" borderId="1" xfId="1" applyFont="1" applyFill="1" applyBorder="1" applyAlignment="1">
      <alignment horizontal="center" vertical="center" textRotation="90" wrapText="1"/>
    </xf>
    <xf numFmtId="0" fontId="38" fillId="9" borderId="19" xfId="1" applyFont="1" applyFill="1" applyBorder="1" applyAlignment="1">
      <alignment horizontal="center" vertical="center" textRotation="90" wrapText="1"/>
    </xf>
    <xf numFmtId="0" fontId="20" fillId="0" borderId="35" xfId="1" applyFont="1" applyBorder="1" applyAlignment="1">
      <alignment horizontal="center" vertical="center" textRotation="90" wrapText="1"/>
    </xf>
    <xf numFmtId="0" fontId="20" fillId="0" borderId="46" xfId="1" applyFont="1" applyBorder="1" applyAlignment="1">
      <alignment horizontal="center" vertical="center" textRotation="90" wrapText="1"/>
    </xf>
    <xf numFmtId="0" fontId="20" fillId="0" borderId="47" xfId="1" applyFont="1" applyBorder="1" applyAlignment="1">
      <alignment horizontal="center" vertical="center" textRotation="90" wrapText="1"/>
    </xf>
    <xf numFmtId="0" fontId="20" fillId="0" borderId="55" xfId="1" applyFont="1" applyBorder="1" applyAlignment="1">
      <alignment horizontal="center" vertical="center" textRotation="90" wrapText="1"/>
    </xf>
    <xf numFmtId="0" fontId="13" fillId="6" borderId="28" xfId="1" applyFont="1" applyFill="1" applyBorder="1" applyAlignment="1">
      <alignment horizontal="center"/>
    </xf>
    <xf numFmtId="0" fontId="6" fillId="0" borderId="35" xfId="1" applyFont="1" applyBorder="1" applyAlignment="1">
      <alignment horizontal="center" vertical="center" textRotation="90" wrapText="1"/>
    </xf>
    <xf numFmtId="0" fontId="6" fillId="0" borderId="46" xfId="1" applyFont="1" applyBorder="1" applyAlignment="1">
      <alignment horizontal="center" vertical="center" textRotation="90" wrapText="1"/>
    </xf>
    <xf numFmtId="0" fontId="6" fillId="0" borderId="30" xfId="1" applyFont="1" applyBorder="1" applyAlignment="1">
      <alignment horizontal="center" vertical="center" textRotation="90" wrapText="1"/>
    </xf>
    <xf numFmtId="0" fontId="19" fillId="0" borderId="52" xfId="1" applyFont="1" applyBorder="1" applyAlignment="1">
      <alignment horizontal="left" wrapText="1"/>
    </xf>
    <xf numFmtId="0" fontId="0" fillId="0" borderId="53" xfId="0" applyBorder="1" applyAlignment="1">
      <alignment wrapText="1"/>
    </xf>
    <xf numFmtId="0" fontId="19" fillId="0" borderId="25" xfId="1" applyFont="1" applyBorder="1" applyAlignment="1">
      <alignment horizontal="left" wrapText="1"/>
    </xf>
    <xf numFmtId="0" fontId="19" fillId="0" borderId="16" xfId="1" applyFont="1" applyBorder="1" applyAlignment="1">
      <alignment horizontal="left" wrapText="1"/>
    </xf>
    <xf numFmtId="0" fontId="1" fillId="0" borderId="43" xfId="1" applyFont="1" applyBorder="1" applyAlignment="1">
      <alignment horizontal="left"/>
    </xf>
    <xf numFmtId="0" fontId="1" fillId="0" borderId="56" xfId="1" applyFont="1" applyBorder="1" applyAlignment="1">
      <alignment horizontal="left"/>
    </xf>
    <xf numFmtId="0" fontId="9" fillId="0" borderId="0" xfId="1" applyFont="1" applyBorder="1" applyAlignment="1">
      <alignment horizontal="center" vertical="center" textRotation="90" wrapText="1"/>
    </xf>
    <xf numFmtId="0" fontId="1" fillId="0" borderId="54" xfId="1" applyFont="1" applyBorder="1" applyAlignment="1">
      <alignment horizontal="left" wrapText="1"/>
    </xf>
    <xf numFmtId="0" fontId="1" fillId="0" borderId="18" xfId="1" applyFont="1" applyBorder="1" applyAlignment="1">
      <alignment horizontal="left" wrapText="1"/>
    </xf>
    <xf numFmtId="0" fontId="6" fillId="0" borderId="43" xfId="1" applyFont="1" applyBorder="1" applyAlignment="1">
      <alignment horizontal="left"/>
    </xf>
    <xf numFmtId="0" fontId="39" fillId="9" borderId="24" xfId="1" applyFont="1" applyFill="1" applyBorder="1" applyAlignment="1">
      <alignment horizontal="center" vertical="center" textRotation="90" wrapText="1"/>
    </xf>
    <xf numFmtId="0" fontId="39" fillId="9" borderId="46" xfId="1" applyFont="1" applyFill="1" applyBorder="1" applyAlignment="1">
      <alignment horizontal="center" vertical="center" textRotation="90" wrapText="1"/>
    </xf>
    <xf numFmtId="0" fontId="39" fillId="9" borderId="30" xfId="1" applyFont="1" applyFill="1" applyBorder="1" applyAlignment="1">
      <alignment horizontal="center" vertical="center" textRotation="90" wrapText="1"/>
    </xf>
    <xf numFmtId="0" fontId="19" fillId="0" borderId="24" xfId="1" applyFont="1" applyBorder="1" applyAlignment="1">
      <alignment horizontal="center" vertical="top" wrapText="1"/>
    </xf>
    <xf numFmtId="0" fontId="19" fillId="0" borderId="46" xfId="1" applyFont="1" applyBorder="1" applyAlignment="1">
      <alignment horizontal="center" vertical="top" wrapText="1"/>
    </xf>
    <xf numFmtId="0" fontId="19" fillId="0" borderId="30" xfId="1" applyFont="1" applyBorder="1" applyAlignment="1">
      <alignment horizontal="center" vertical="top" wrapText="1"/>
    </xf>
    <xf numFmtId="0" fontId="13" fillId="0" borderId="15" xfId="1" applyFont="1" applyBorder="1" applyAlignment="1">
      <alignment horizontal="center" vertical="center" textRotation="90" wrapText="1"/>
    </xf>
    <xf numFmtId="0" fontId="13" fillId="0" borderId="6" xfId="1" applyFont="1" applyBorder="1" applyAlignment="1">
      <alignment horizontal="center" vertical="center" textRotation="90" wrapText="1"/>
    </xf>
    <xf numFmtId="0" fontId="13" fillId="0" borderId="57" xfId="1" applyFont="1" applyBorder="1" applyAlignment="1">
      <alignment horizontal="center" vertical="center" textRotation="90" wrapText="1"/>
    </xf>
    <xf numFmtId="0" fontId="13" fillId="0" borderId="38" xfId="1" applyFont="1" applyBorder="1" applyAlignment="1">
      <alignment horizontal="center" vertical="center" textRotation="90" wrapText="1"/>
    </xf>
    <xf numFmtId="0" fontId="7" fillId="0" borderId="35" xfId="1" applyFont="1" applyBorder="1" applyAlignment="1">
      <alignment horizontal="center" vertical="center" textRotation="90" wrapText="1"/>
    </xf>
    <xf numFmtId="0" fontId="7" fillId="0" borderId="46" xfId="1" applyFont="1" applyBorder="1" applyAlignment="1">
      <alignment horizontal="center" vertical="center" textRotation="90" wrapText="1"/>
    </xf>
    <xf numFmtId="0" fontId="7" fillId="0" borderId="30" xfId="1" applyFont="1" applyBorder="1" applyAlignment="1">
      <alignment horizontal="center" vertical="center" textRotation="90" wrapText="1"/>
    </xf>
    <xf numFmtId="0" fontId="6" fillId="0" borderId="0" xfId="1" applyFont="1" applyBorder="1" applyAlignment="1">
      <alignment horizontal="left"/>
    </xf>
    <xf numFmtId="0" fontId="13" fillId="5" borderId="1" xfId="1" applyFont="1" applyFill="1" applyBorder="1" applyAlignment="1">
      <alignment horizontal="center" wrapText="1"/>
    </xf>
    <xf numFmtId="0" fontId="13" fillId="5" borderId="23" xfId="1" applyFont="1" applyFill="1" applyBorder="1" applyAlignment="1">
      <alignment horizontal="center" wrapText="1"/>
    </xf>
    <xf numFmtId="0" fontId="29" fillId="9" borderId="1" xfId="1" applyFont="1" applyFill="1" applyBorder="1" applyAlignment="1">
      <alignment horizontal="center" vertical="center" textRotation="90" wrapText="1"/>
    </xf>
    <xf numFmtId="0" fontId="29" fillId="9" borderId="19" xfId="1" applyFont="1" applyFill="1" applyBorder="1" applyAlignment="1">
      <alignment horizontal="center" vertical="center" textRotation="90" wrapText="1"/>
    </xf>
    <xf numFmtId="0" fontId="13" fillId="5" borderId="27" xfId="1" applyFont="1" applyFill="1" applyBorder="1" applyAlignment="1">
      <alignment horizontal="center"/>
    </xf>
    <xf numFmtId="0" fontId="13" fillId="5" borderId="28" xfId="1" applyFont="1" applyFill="1" applyBorder="1" applyAlignment="1">
      <alignment horizontal="center"/>
    </xf>
    <xf numFmtId="0" fontId="10" fillId="0" borderId="58" xfId="1" applyFont="1" applyBorder="1" applyAlignment="1">
      <alignment horizontal="center" vertical="top"/>
    </xf>
    <xf numFmtId="0" fontId="10" fillId="0" borderId="53" xfId="1" applyFont="1" applyBorder="1" applyAlignment="1">
      <alignment horizontal="center" vertical="top"/>
    </xf>
    <xf numFmtId="0" fontId="10" fillId="0" borderId="6" xfId="1" applyFont="1" applyBorder="1" applyAlignment="1">
      <alignment horizontal="center" vertical="top"/>
    </xf>
    <xf numFmtId="0" fontId="10" fillId="0" borderId="16" xfId="1" applyFont="1" applyBorder="1" applyAlignment="1">
      <alignment horizontal="center" vertical="top"/>
    </xf>
    <xf numFmtId="0" fontId="10" fillId="0" borderId="17" xfId="1" applyFont="1" applyBorder="1" applyAlignment="1">
      <alignment horizontal="center" vertical="top"/>
    </xf>
    <xf numFmtId="0" fontId="10" fillId="0" borderId="18" xfId="1" applyFont="1" applyBorder="1" applyAlignment="1">
      <alignment horizontal="center" vertical="top"/>
    </xf>
    <xf numFmtId="0" fontId="10" fillId="0" borderId="35" xfId="1" applyFont="1" applyBorder="1" applyAlignment="1">
      <alignment horizontal="center" vertical="top" wrapText="1"/>
    </xf>
    <xf numFmtId="0" fontId="10" fillId="0" borderId="46" xfId="1" applyFont="1" applyBorder="1" applyAlignment="1">
      <alignment horizontal="center" vertical="top" wrapText="1"/>
    </xf>
    <xf numFmtId="0" fontId="10" fillId="0" borderId="30" xfId="1" applyFont="1" applyBorder="1" applyAlignment="1">
      <alignment horizontal="center" vertical="top" wrapText="1"/>
    </xf>
    <xf numFmtId="0" fontId="13" fillId="0" borderId="21" xfId="1" applyFont="1" applyBorder="1" applyAlignment="1">
      <alignment horizontal="center" vertical="center" textRotation="90" wrapText="1"/>
    </xf>
    <xf numFmtId="0" fontId="13" fillId="0" borderId="25" xfId="1" applyFont="1" applyBorder="1" applyAlignment="1">
      <alignment horizontal="center" vertical="center" textRotation="90" wrapText="1"/>
    </xf>
    <xf numFmtId="0" fontId="13" fillId="0" borderId="50" xfId="1" applyFont="1" applyBorder="1" applyAlignment="1">
      <alignment horizontal="center" vertical="center" textRotation="90" wrapText="1"/>
    </xf>
    <xf numFmtId="0" fontId="13" fillId="0" borderId="46" xfId="1" applyFont="1" applyBorder="1" applyAlignment="1">
      <alignment horizontal="center" vertical="center" textRotation="90" wrapText="1"/>
    </xf>
    <xf numFmtId="0" fontId="13" fillId="0" borderId="30" xfId="1" applyFont="1" applyBorder="1" applyAlignment="1">
      <alignment horizontal="center" vertical="center" textRotation="90" wrapText="1"/>
    </xf>
    <xf numFmtId="0" fontId="20" fillId="5" borderId="27" xfId="1" applyFont="1" applyFill="1" applyBorder="1" applyAlignment="1">
      <alignment horizontal="center"/>
    </xf>
    <xf numFmtId="0" fontId="20" fillId="5" borderId="28" xfId="1" applyFont="1" applyFill="1" applyBorder="1" applyAlignment="1">
      <alignment horizontal="center"/>
    </xf>
    <xf numFmtId="0" fontId="10" fillId="0" borderId="35" xfId="1" applyFont="1" applyFill="1" applyBorder="1" applyAlignment="1">
      <alignment horizontal="center" vertical="top" wrapText="1"/>
    </xf>
    <xf numFmtId="0" fontId="10" fillId="0" borderId="46" xfId="1" applyFont="1" applyFill="1" applyBorder="1" applyAlignment="1">
      <alignment horizontal="center" vertical="top" wrapText="1"/>
    </xf>
    <xf numFmtId="0" fontId="10" fillId="0" borderId="30" xfId="1" applyFont="1" applyFill="1" applyBorder="1" applyAlignment="1">
      <alignment horizontal="center" vertical="top" wrapText="1"/>
    </xf>
    <xf numFmtId="0" fontId="10" fillId="0" borderId="58" xfId="1" applyFont="1" applyBorder="1" applyAlignment="1">
      <alignment vertical="top" wrapText="1"/>
    </xf>
    <xf numFmtId="0" fontId="0" fillId="0" borderId="53" xfId="0" applyBorder="1" applyAlignment="1">
      <alignment vertical="top" wrapText="1"/>
    </xf>
    <xf numFmtId="0" fontId="29" fillId="9" borderId="27" xfId="1" applyFont="1" applyFill="1" applyBorder="1" applyAlignment="1">
      <alignment horizontal="center" vertical="center" textRotation="90" wrapText="1"/>
    </xf>
    <xf numFmtId="0" fontId="29" fillId="9" borderId="2" xfId="1" applyFont="1" applyFill="1" applyBorder="1" applyAlignment="1">
      <alignment horizontal="center" vertical="center" textRotation="90" wrapText="1"/>
    </xf>
    <xf numFmtId="0" fontId="20" fillId="0" borderId="21" xfId="1" applyFont="1" applyBorder="1" applyAlignment="1">
      <alignment horizontal="center" vertical="center" textRotation="90" wrapText="1"/>
    </xf>
    <xf numFmtId="0" fontId="20" fillId="0" borderId="25" xfId="1" applyFont="1" applyBorder="1" applyAlignment="1">
      <alignment horizontal="center" vertical="center" textRotation="90" wrapText="1"/>
    </xf>
    <xf numFmtId="0" fontId="20" fillId="0" borderId="50" xfId="1" applyFont="1" applyBorder="1" applyAlignment="1">
      <alignment horizontal="center" vertical="center" textRotation="90" wrapText="1"/>
    </xf>
    <xf numFmtId="0" fontId="6" fillId="0" borderId="59" xfId="1" applyFont="1" applyBorder="1" applyAlignment="1">
      <alignment horizontal="center" vertical="center" textRotation="90" wrapText="1"/>
    </xf>
    <xf numFmtId="0" fontId="6" fillId="0" borderId="56" xfId="1" applyFont="1" applyBorder="1" applyAlignment="1">
      <alignment horizontal="center" vertical="center" textRotation="90" wrapText="1"/>
    </xf>
    <xf numFmtId="0" fontId="6" fillId="0" borderId="5" xfId="1" applyFont="1" applyBorder="1" applyAlignment="1">
      <alignment horizontal="center" vertical="center" textRotation="90" wrapText="1"/>
    </xf>
    <xf numFmtId="0" fontId="20" fillId="0" borderId="21" xfId="1" applyFont="1" applyBorder="1" applyAlignment="1">
      <alignment vertical="center" textRotation="90" wrapText="1"/>
    </xf>
    <xf numFmtId="0" fontId="20" fillId="0" borderId="25" xfId="1" applyFont="1" applyBorder="1" applyAlignment="1">
      <alignment vertical="center" textRotation="90" wrapText="1"/>
    </xf>
    <xf numFmtId="0" fontId="20" fillId="0" borderId="25" xfId="1" applyFont="1" applyBorder="1" applyAlignment="1">
      <alignment horizontal="right" vertical="center" textRotation="90" wrapText="1"/>
    </xf>
    <xf numFmtId="0" fontId="6" fillId="0" borderId="59" xfId="1" applyFont="1" applyBorder="1" applyAlignment="1">
      <alignment horizontal="right" vertical="center" textRotation="90" wrapText="1"/>
    </xf>
    <xf numFmtId="0" fontId="6" fillId="0" borderId="56" xfId="1" applyFont="1" applyBorder="1" applyAlignment="1">
      <alignment horizontal="right" vertical="center" textRotation="90" wrapText="1"/>
    </xf>
    <xf numFmtId="0" fontId="6" fillId="0" borderId="5" xfId="1" applyFont="1" applyBorder="1" applyAlignment="1">
      <alignment horizontal="right" vertical="center" textRotation="90" wrapText="1"/>
    </xf>
    <xf numFmtId="0" fontId="10" fillId="0" borderId="35" xfId="1" applyFont="1" applyBorder="1" applyAlignment="1">
      <alignment horizontal="left" vertical="top" wrapText="1"/>
    </xf>
    <xf numFmtId="0" fontId="10" fillId="0" borderId="46" xfId="1" applyFont="1" applyBorder="1" applyAlignment="1">
      <alignment horizontal="left" vertical="top" wrapText="1"/>
    </xf>
    <xf numFmtId="0" fontId="10" fillId="0" borderId="30" xfId="1" applyFont="1" applyBorder="1" applyAlignment="1">
      <alignment horizontal="left" vertical="top" wrapText="1"/>
    </xf>
    <xf numFmtId="0" fontId="10" fillId="0" borderId="58" xfId="1" applyFont="1" applyBorder="1" applyAlignment="1">
      <alignment horizontal="left" vertical="top" wrapText="1"/>
    </xf>
    <xf numFmtId="0" fontId="10" fillId="0" borderId="53" xfId="1" applyFont="1" applyBorder="1" applyAlignment="1">
      <alignment horizontal="left" vertical="top" wrapText="1"/>
    </xf>
    <xf numFmtId="0" fontId="10" fillId="0" borderId="6" xfId="1" applyFont="1" applyBorder="1" applyAlignment="1">
      <alignment horizontal="left" vertical="top" wrapText="1"/>
    </xf>
    <xf numFmtId="0" fontId="10" fillId="0" borderId="16" xfId="1" applyFont="1" applyBorder="1" applyAlignment="1">
      <alignment horizontal="left" vertical="top" wrapText="1"/>
    </xf>
    <xf numFmtId="0" fontId="10" fillId="0" borderId="17" xfId="1" applyFont="1" applyBorder="1" applyAlignment="1">
      <alignment horizontal="left" vertical="top" wrapText="1"/>
    </xf>
    <xf numFmtId="0" fontId="10" fillId="0" borderId="18" xfId="1" applyFont="1" applyBorder="1" applyAlignment="1">
      <alignment horizontal="left" vertical="top" wrapText="1"/>
    </xf>
    <xf numFmtId="0" fontId="20" fillId="0" borderId="26" xfId="1" applyFont="1" applyBorder="1" applyAlignment="1">
      <alignment horizontal="right" vertical="center" textRotation="90" wrapText="1"/>
    </xf>
    <xf numFmtId="2" fontId="28" fillId="3" borderId="60" xfId="0" applyNumberFormat="1" applyFont="1" applyFill="1" applyBorder="1" applyAlignment="1">
      <alignment horizontal="center" wrapText="1"/>
    </xf>
    <xf numFmtId="2" fontId="28" fillId="3" borderId="7" xfId="0" applyNumberFormat="1" applyFont="1" applyFill="1" applyBorder="1" applyAlignment="1">
      <alignment horizontal="center" wrapText="1"/>
    </xf>
    <xf numFmtId="0" fontId="28" fillId="3" borderId="60" xfId="0" applyFont="1" applyFill="1" applyBorder="1" applyAlignment="1">
      <alignment horizontal="center" wrapText="1"/>
    </xf>
    <xf numFmtId="0" fontId="28" fillId="3" borderId="7" xfId="0" applyFont="1" applyFill="1" applyBorder="1" applyAlignment="1">
      <alignment horizontal="center" wrapText="1"/>
    </xf>
    <xf numFmtId="0" fontId="27" fillId="0" borderId="0" xfId="0" applyFont="1" applyBorder="1" applyAlignment="1">
      <alignment horizontal="center" vertical="center" textRotation="90"/>
    </xf>
  </cellXfs>
  <cellStyles count="5">
    <cellStyle name="Excel Built-in Normal" xfId="1"/>
    <cellStyle name="Excel Built-in Normal 1" xfId="2"/>
    <cellStyle name="Heading 1" xfId="3" builtinId="16"/>
    <cellStyle name="Normal" xfId="0" builtinId="0"/>
    <cellStyle name="Title" xfId="4" builtinId="1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CC"/>
      <rgbColor rgb="00FFFF00"/>
      <rgbColor rgb="00FF00FF"/>
      <rgbColor rgb="0000FFFF"/>
      <rgbColor rgb="00800000"/>
      <rgbColor rgb="0000AE00"/>
      <rgbColor rgb="00000080"/>
      <rgbColor rgb="00808000"/>
      <rgbColor rgb="00800080"/>
      <rgbColor rgb="0000B050"/>
      <rgbColor rgb="00C0C0C0"/>
      <rgbColor rgb="00808080"/>
      <rgbColor rgb="009999FF"/>
      <rgbColor rgb="00993366"/>
      <rgbColor rgb="00FFFFCC"/>
      <rgbColor rgb="00CCFFFF"/>
      <rgbColor rgb="00660066"/>
      <rgbColor rgb="00FF8080"/>
      <rgbColor rgb="000070C0"/>
      <rgbColor rgb="00B3E0F2"/>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9CC00"/>
      <rgbColor rgb="00FFCC00"/>
      <rgbColor rgb="00FF9900"/>
      <rgbColor rgb="00E46C0A"/>
      <rgbColor rgb="00666699"/>
      <rgbColor rgb="00969696"/>
      <rgbColor rgb="00043571"/>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11</xdr:col>
      <xdr:colOff>333375</xdr:colOff>
      <xdr:row>11</xdr:row>
      <xdr:rowOff>142875</xdr:rowOff>
    </xdr:from>
    <xdr:to>
      <xdr:col>11</xdr:col>
      <xdr:colOff>504825</xdr:colOff>
      <xdr:row>13</xdr:row>
      <xdr:rowOff>76200</xdr:rowOff>
    </xdr:to>
    <xdr:sp macro="" textlink="">
      <xdr:nvSpPr>
        <xdr:cNvPr id="2049" name="CaixaDeTexto 5"/>
        <xdr:cNvSpPr>
          <a:spLocks noChangeArrowheads="1"/>
        </xdr:cNvSpPr>
      </xdr:nvSpPr>
      <xdr:spPr bwMode="auto">
        <a:xfrm>
          <a:off x="6781800" y="2238375"/>
          <a:ext cx="171450" cy="314325"/>
        </a:xfrm>
        <a:prstGeom prst="rect">
          <a:avLst/>
        </a:prstGeom>
        <a:noFill/>
        <a:ln w="9525">
          <a:noFill/>
          <a:round/>
          <a:headEnd/>
          <a:tailEnd/>
        </a:ln>
      </xdr:spPr>
    </xdr:sp>
    <xdr:clientData/>
  </xdr:twoCellAnchor>
  <xdr:twoCellAnchor>
    <xdr:from>
      <xdr:col>0</xdr:col>
      <xdr:colOff>590549</xdr:colOff>
      <xdr:row>10</xdr:row>
      <xdr:rowOff>0</xdr:rowOff>
    </xdr:from>
    <xdr:to>
      <xdr:col>12</xdr:col>
      <xdr:colOff>371474</xdr:colOff>
      <xdr:row>20</xdr:row>
      <xdr:rowOff>85725</xdr:rowOff>
    </xdr:to>
    <xdr:sp macro="" textlink="" fLocksText="0">
      <xdr:nvSpPr>
        <xdr:cNvPr id="1027" name="Rectângulo 7"/>
        <xdr:cNvSpPr>
          <a:spLocks noChangeArrowheads="1"/>
        </xdr:cNvSpPr>
      </xdr:nvSpPr>
      <xdr:spPr bwMode="auto">
        <a:xfrm>
          <a:off x="590549" y="1905000"/>
          <a:ext cx="6810375" cy="1990725"/>
        </a:xfrm>
        <a:prstGeom prst="rect">
          <a:avLst/>
        </a:prstGeom>
        <a:noFill/>
        <a:ln w="9525">
          <a:noFill/>
          <a:round/>
          <a:headEnd/>
          <a:tailEnd/>
        </a:ln>
        <a:effectLst/>
      </xdr:spPr>
      <xdr:txBody>
        <a:bodyPr vertOverflow="clip" wrap="square" lIns="90000" tIns="45000" rIns="90000" bIns="45000" anchor="t" upright="1"/>
        <a:lstStyle/>
        <a:p>
          <a:pPr algn="ctr" rtl="0">
            <a:defRPr sz="1000"/>
          </a:pPr>
          <a:r>
            <a:rPr lang="pt-PT" sz="4800" b="1" i="0" u="none" strike="noStrike" baseline="0">
              <a:solidFill>
                <a:srgbClr val="B3E0F2"/>
              </a:solidFill>
              <a:latin typeface="Futura Lt"/>
            </a:rPr>
            <a:t>GRELHA DE </a:t>
          </a:r>
        </a:p>
        <a:p>
          <a:pPr algn="ctr" rtl="0">
            <a:defRPr sz="1000"/>
          </a:pPr>
          <a:r>
            <a:rPr lang="pt-PT" sz="4800" b="1" i="0" u="none" strike="noStrike" baseline="0">
              <a:solidFill>
                <a:srgbClr val="B3E0F2"/>
              </a:solidFill>
              <a:latin typeface="Futura Lt"/>
            </a:rPr>
            <a:t>AUTO-AVALIAÇÃO</a:t>
          </a:r>
        </a:p>
      </xdr:txBody>
    </xdr:sp>
    <xdr:clientData/>
  </xdr:twoCellAnchor>
  <xdr:twoCellAnchor editAs="oneCell">
    <xdr:from>
      <xdr:col>0</xdr:col>
      <xdr:colOff>495300</xdr:colOff>
      <xdr:row>0</xdr:row>
      <xdr:rowOff>95250</xdr:rowOff>
    </xdr:from>
    <xdr:to>
      <xdr:col>2</xdr:col>
      <xdr:colOff>180975</xdr:colOff>
      <xdr:row>3</xdr:row>
      <xdr:rowOff>9525</xdr:rowOff>
    </xdr:to>
    <xdr:pic>
      <xdr:nvPicPr>
        <xdr:cNvPr id="2051" name="Imagem 4" descr="logo_caf"/>
        <xdr:cNvPicPr>
          <a:picLocks noChangeAspect="1" noChangeArrowheads="1"/>
        </xdr:cNvPicPr>
      </xdr:nvPicPr>
      <xdr:blipFill>
        <a:blip xmlns:r="http://schemas.openxmlformats.org/officeDocument/2006/relationships" r:embed="rId1" cstate="print"/>
        <a:srcRect/>
        <a:stretch>
          <a:fillRect/>
        </a:stretch>
      </xdr:blipFill>
      <xdr:spPr bwMode="auto">
        <a:xfrm>
          <a:off x="495300" y="95250"/>
          <a:ext cx="8763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6</xdr:row>
      <xdr:rowOff>76200</xdr:rowOff>
    </xdr:from>
    <xdr:to>
      <xdr:col>11</xdr:col>
      <xdr:colOff>9525</xdr:colOff>
      <xdr:row>27</xdr:row>
      <xdr:rowOff>104775</xdr:rowOff>
    </xdr:to>
    <xdr:grpSp>
      <xdr:nvGrpSpPr>
        <xdr:cNvPr id="3073" name="Grupo 2"/>
        <xdr:cNvGrpSpPr>
          <a:grpSpLocks/>
        </xdr:cNvGrpSpPr>
      </xdr:nvGrpSpPr>
      <xdr:grpSpPr bwMode="auto">
        <a:xfrm>
          <a:off x="390144" y="1216152"/>
          <a:ext cx="6678168" cy="3901440"/>
          <a:chOff x="304800" y="1447800"/>
          <a:chExt cx="4572000" cy="2400038"/>
        </a:xfrm>
      </xdr:grpSpPr>
      <xdr:sp macro="" textlink="">
        <xdr:nvSpPr>
          <xdr:cNvPr id="4" name="Rectangle 5"/>
          <xdr:cNvSpPr txBox="1">
            <a:spLocks/>
          </xdr:cNvSpPr>
        </xdr:nvSpPr>
        <xdr:spPr>
          <a:xfrm>
            <a:off x="304800" y="1447800"/>
            <a:ext cx="4572000" cy="226954"/>
          </a:xfrm>
          <a:prstGeom prst="rect">
            <a:avLst/>
          </a:prstGeom>
          <a:solidFill>
            <a:schemeClr val="accent1"/>
          </a:solidFill>
          <a:ln>
            <a:solidFill>
              <a:schemeClr val="accent1"/>
            </a:solidFill>
          </a:ln>
        </xdr:spPr>
        <xdr:txBody>
          <a:bodyPr wrap="square"/>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273050" indent="-273050" eaLnBrk="0" hangingPunct="0">
              <a:spcBef>
                <a:spcPts val="600"/>
              </a:spcBef>
              <a:buClr>
                <a:schemeClr val="accent1"/>
              </a:buClr>
              <a:buSzPct val="70000"/>
              <a:defRPr/>
            </a:pPr>
            <a:r>
              <a:rPr lang="pt-PT" sz="1200">
                <a:solidFill>
                  <a:schemeClr val="bg1"/>
                </a:solidFill>
                <a:latin typeface="+mn-lt"/>
              </a:rPr>
              <a:t>Sistema de Pontuação Clássico – Critérios de Meios</a:t>
            </a:r>
          </a:p>
        </xdr:txBody>
      </xdr:sp>
      <xdr:pic>
        <xdr:nvPicPr>
          <xdr:cNvPr id="3075" name="Imagem 4" descr="CAF-Quadro de Pontuação dos Meios.bmp"/>
          <xdr:cNvPicPr>
            <a:picLocks noChangeAspect="1"/>
          </xdr:cNvPicPr>
        </xdr:nvPicPr>
        <xdr:blipFill>
          <a:blip xmlns:r="http://schemas.openxmlformats.org/officeDocument/2006/relationships" r:embed="rId1" cstate="print"/>
          <a:srcRect/>
          <a:stretch>
            <a:fillRect/>
          </a:stretch>
        </xdr:blipFill>
        <xdr:spPr bwMode="auto">
          <a:xfrm>
            <a:off x="310133" y="1752600"/>
            <a:ext cx="4566667" cy="2095238"/>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7</xdr:row>
      <xdr:rowOff>85725</xdr:rowOff>
    </xdr:from>
    <xdr:to>
      <xdr:col>12</xdr:col>
      <xdr:colOff>514350</xdr:colOff>
      <xdr:row>28</xdr:row>
      <xdr:rowOff>190500</xdr:rowOff>
    </xdr:to>
    <xdr:grpSp>
      <xdr:nvGrpSpPr>
        <xdr:cNvPr id="4097" name="Grupo 2"/>
        <xdr:cNvGrpSpPr>
          <a:grpSpLocks/>
        </xdr:cNvGrpSpPr>
      </xdr:nvGrpSpPr>
      <xdr:grpSpPr bwMode="auto">
        <a:xfrm>
          <a:off x="1219200" y="1457325"/>
          <a:ext cx="6610350" cy="4105275"/>
          <a:chOff x="3352800" y="4114800"/>
          <a:chExt cx="4572000" cy="2419086"/>
        </a:xfrm>
      </xdr:grpSpPr>
      <xdr:sp macro="" textlink="">
        <xdr:nvSpPr>
          <xdr:cNvPr id="4" name="Rectangle 5"/>
          <xdr:cNvSpPr txBox="1">
            <a:spLocks/>
          </xdr:cNvSpPr>
        </xdr:nvSpPr>
        <xdr:spPr>
          <a:xfrm>
            <a:off x="3352800" y="4114800"/>
            <a:ext cx="4572000" cy="230122"/>
          </a:xfrm>
          <a:prstGeom prst="rect">
            <a:avLst/>
          </a:prstGeom>
          <a:solidFill>
            <a:schemeClr val="accent1"/>
          </a:solidFill>
          <a:ln>
            <a:solidFill>
              <a:schemeClr val="accent1"/>
            </a:solidFill>
          </a:ln>
        </xdr:spPr>
        <xdr:txBody>
          <a:bodyPr wrap="square"/>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273050" indent="-273050" eaLnBrk="0" hangingPunct="0">
              <a:spcBef>
                <a:spcPts val="600"/>
              </a:spcBef>
              <a:buClr>
                <a:schemeClr val="accent1"/>
              </a:buClr>
              <a:buSzPct val="70000"/>
              <a:defRPr/>
            </a:pPr>
            <a:r>
              <a:rPr lang="pt-PT" sz="1200">
                <a:solidFill>
                  <a:schemeClr val="bg1"/>
                </a:solidFill>
                <a:latin typeface="+mn-lt"/>
              </a:rPr>
              <a:t>Sistema de Pontuação Clássico – Critérios Resultados</a:t>
            </a:r>
          </a:p>
        </xdr:txBody>
      </xdr:sp>
      <xdr:pic>
        <xdr:nvPicPr>
          <xdr:cNvPr id="4099" name="Imagem 4" descr="CAF_Quadro de Pontuação dos Resultados.bmp"/>
          <xdr:cNvPicPr>
            <a:picLocks noChangeAspect="1"/>
          </xdr:cNvPicPr>
        </xdr:nvPicPr>
        <xdr:blipFill>
          <a:blip xmlns:r="http://schemas.openxmlformats.org/officeDocument/2006/relationships" r:embed="rId1" cstate="print"/>
          <a:srcRect/>
          <a:stretch>
            <a:fillRect/>
          </a:stretch>
        </xdr:blipFill>
        <xdr:spPr bwMode="auto">
          <a:xfrm>
            <a:off x="3352800" y="4419600"/>
            <a:ext cx="4571429" cy="2114286"/>
          </a:xfrm>
          <a:prstGeom prst="rect">
            <a:avLst/>
          </a:prstGeom>
          <a:noFill/>
          <a:ln w="9525">
            <a:noFill/>
            <a:miter lim="800000"/>
            <a:headEnd/>
            <a:tailEnd/>
          </a:ln>
        </xdr:spPr>
      </xdr:pic>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0:O32"/>
  <sheetViews>
    <sheetView showGridLines="0" view="pageBreakPreview" zoomScaleNormal="100" zoomScaleSheetLayoutView="100" workbookViewId="0"/>
  </sheetViews>
  <sheetFormatPr defaultColWidth="8.7109375" defaultRowHeight="15"/>
  <cols>
    <col min="1" max="1" width="9.140625" style="1" customWidth="1"/>
    <col min="2" max="8" width="8.7109375" style="1" customWidth="1"/>
    <col min="9" max="9" width="9.140625" style="1" customWidth="1"/>
    <col min="10" max="16384" width="8.7109375" style="1"/>
  </cols>
  <sheetData>
    <row r="10" spans="2:9">
      <c r="B10" s="2"/>
      <c r="C10" s="2"/>
      <c r="D10" s="2"/>
      <c r="E10" s="2"/>
      <c r="F10" s="2"/>
      <c r="G10" s="2"/>
      <c r="H10" s="2"/>
      <c r="I10" s="2"/>
    </row>
    <row r="11" spans="2:9">
      <c r="B11" s="2"/>
      <c r="C11" s="2"/>
      <c r="D11" s="2"/>
      <c r="E11" s="2"/>
      <c r="F11" s="2"/>
      <c r="G11" s="2"/>
      <c r="H11" s="2"/>
      <c r="I11" s="2"/>
    </row>
    <row r="12" spans="2:9">
      <c r="B12" s="2"/>
      <c r="C12" s="2"/>
      <c r="D12" s="2"/>
      <c r="E12" s="2"/>
      <c r="F12" s="2"/>
      <c r="G12" s="2"/>
      <c r="H12" s="2"/>
      <c r="I12" s="2"/>
    </row>
    <row r="13" spans="2:9">
      <c r="B13" s="2"/>
      <c r="C13" s="2"/>
      <c r="D13" s="2"/>
      <c r="E13" s="2"/>
      <c r="F13" s="2"/>
      <c r="G13" s="2"/>
      <c r="H13" s="2"/>
      <c r="I13" s="2"/>
    </row>
    <row r="14" spans="2:9">
      <c r="B14" s="2"/>
      <c r="C14" s="2"/>
      <c r="D14" s="2"/>
      <c r="E14" s="2"/>
      <c r="F14" s="2"/>
      <c r="G14" s="2"/>
      <c r="H14" s="2"/>
      <c r="I14" s="2"/>
    </row>
    <row r="15" spans="2:9">
      <c r="B15" s="2"/>
      <c r="C15" s="2"/>
      <c r="D15" s="2"/>
      <c r="E15" s="2"/>
      <c r="F15" s="2"/>
      <c r="G15" s="2"/>
      <c r="H15" s="2"/>
      <c r="I15" s="2"/>
    </row>
    <row r="16" spans="2:9">
      <c r="B16" s="2"/>
      <c r="C16" s="2"/>
      <c r="D16" s="2"/>
      <c r="E16" s="2"/>
      <c r="F16" s="2"/>
      <c r="G16" s="2"/>
      <c r="H16" s="2"/>
      <c r="I16" s="2"/>
    </row>
    <row r="17" spans="1:15">
      <c r="B17" s="2"/>
      <c r="C17" s="2"/>
      <c r="D17" s="2"/>
      <c r="E17" s="2"/>
      <c r="F17" s="2"/>
      <c r="G17" s="2"/>
      <c r="H17" s="2"/>
      <c r="I17" s="2"/>
    </row>
    <row r="18" spans="1:15">
      <c r="B18" s="2"/>
      <c r="C18" s="2"/>
      <c r="D18" s="2"/>
      <c r="E18" s="2"/>
      <c r="F18" s="2"/>
      <c r="G18" s="2"/>
      <c r="H18" s="2"/>
      <c r="I18" s="2"/>
    </row>
    <row r="19" spans="1:15">
      <c r="B19" s="2"/>
      <c r="C19" s="2"/>
      <c r="D19" s="2"/>
      <c r="E19" s="2"/>
      <c r="F19" s="2"/>
      <c r="G19" s="2"/>
      <c r="H19" s="2"/>
      <c r="I19" s="2"/>
    </row>
    <row r="20" spans="1:15">
      <c r="B20" s="2"/>
      <c r="C20" s="2"/>
      <c r="D20" s="2"/>
      <c r="E20" s="2"/>
      <c r="F20" s="2"/>
      <c r="G20" s="2"/>
      <c r="H20" s="2"/>
      <c r="I20" s="2"/>
    </row>
    <row r="21" spans="1:15">
      <c r="B21" s="2"/>
      <c r="C21" s="2"/>
      <c r="D21" s="2"/>
      <c r="E21" s="2"/>
      <c r="F21" s="2"/>
      <c r="G21" s="2"/>
      <c r="H21" s="2"/>
      <c r="I21" s="2"/>
    </row>
    <row r="22" spans="1:15">
      <c r="B22" s="2"/>
      <c r="C22" s="2"/>
      <c r="D22" s="2"/>
      <c r="E22" s="2"/>
      <c r="F22" s="2"/>
      <c r="G22" s="2"/>
      <c r="H22" s="2"/>
      <c r="I22" s="2"/>
    </row>
    <row r="23" spans="1:15">
      <c r="B23" s="2"/>
      <c r="C23" s="2"/>
      <c r="D23" s="2"/>
      <c r="E23" s="2"/>
      <c r="F23" s="2"/>
      <c r="G23" s="2"/>
      <c r="H23" s="2"/>
      <c r="I23" s="2"/>
    </row>
    <row r="28" spans="1:15" ht="15" customHeight="1">
      <c r="B28" s="228"/>
      <c r="C28" s="228"/>
      <c r="D28" s="228"/>
      <c r="E28" s="228"/>
      <c r="F28" s="228"/>
      <c r="G28" s="228"/>
      <c r="H28" s="228"/>
      <c r="I28" s="228"/>
    </row>
    <row r="32" spans="1:15">
      <c r="A32" s="229" t="s">
        <v>326</v>
      </c>
      <c r="B32" s="229"/>
      <c r="C32" s="229"/>
      <c r="D32" s="229"/>
      <c r="E32" s="229"/>
      <c r="F32" s="229"/>
      <c r="G32" s="229"/>
      <c r="H32" s="229"/>
      <c r="I32" s="229"/>
      <c r="J32" s="229"/>
      <c r="K32" s="229"/>
      <c r="L32" s="229"/>
      <c r="M32" s="229"/>
      <c r="N32" s="229"/>
      <c r="O32" s="229"/>
    </row>
  </sheetData>
  <sheetProtection selectLockedCells="1" selectUnlockedCells="1"/>
  <mergeCells count="2">
    <mergeCell ref="B28:I28"/>
    <mergeCell ref="A32:O32"/>
  </mergeCells>
  <phoneticPr fontId="17" type="noConversion"/>
  <printOptions horizontalCentered="1" verticalCentered="1"/>
  <pageMargins left="0.75" right="0.75" top="0.59583333333333333" bottom="0" header="0.31527777777777777" footer="0"/>
  <pageSetup paperSize="9" firstPageNumber="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1:E48"/>
  <sheetViews>
    <sheetView showGridLines="0" view="pageBreakPreview" zoomScaleNormal="100" zoomScaleSheetLayoutView="100" zoomScalePageLayoutView="80" workbookViewId="0"/>
  </sheetViews>
  <sheetFormatPr defaultRowHeight="27.75" customHeight="1"/>
  <cols>
    <col min="1" max="2" width="3.28515625" style="6" customWidth="1"/>
    <col min="3" max="3" width="78.42578125" style="6" customWidth="1"/>
    <col min="4" max="4" width="15" style="6" customWidth="1"/>
    <col min="5" max="5" width="92.140625" style="6" customWidth="1"/>
    <col min="6" max="16384" width="9.140625" style="6"/>
  </cols>
  <sheetData>
    <row r="1" spans="1:5" ht="18.75" customHeight="1"/>
    <row r="2" spans="1:5" ht="19.5" customHeight="1">
      <c r="C2" s="284" t="s">
        <v>285</v>
      </c>
      <c r="D2" s="284"/>
      <c r="E2" s="284"/>
    </row>
    <row r="3" spans="1:5" ht="27.75" customHeight="1">
      <c r="A3" s="8"/>
      <c r="B3" s="9"/>
      <c r="C3" s="248" t="s">
        <v>332</v>
      </c>
      <c r="D3" s="248"/>
      <c r="E3" s="248"/>
    </row>
    <row r="4" spans="1:5" ht="8.25" customHeight="1">
      <c r="A4" s="8"/>
      <c r="B4" s="9"/>
    </row>
    <row r="5" spans="1:5" ht="18.75" customHeight="1">
      <c r="A5" s="322" t="s">
        <v>286</v>
      </c>
      <c r="B5" s="77"/>
      <c r="C5" s="110" t="s">
        <v>320</v>
      </c>
      <c r="D5" s="111" t="s">
        <v>321</v>
      </c>
      <c r="E5" s="112" t="s">
        <v>322</v>
      </c>
    </row>
    <row r="6" spans="1:5" ht="137.25" customHeight="1">
      <c r="A6" s="322"/>
      <c r="B6" s="355" t="s">
        <v>273</v>
      </c>
      <c r="C6" s="114" t="s">
        <v>422</v>
      </c>
      <c r="D6" s="173">
        <v>4</v>
      </c>
      <c r="E6" s="10" t="s">
        <v>51</v>
      </c>
    </row>
    <row r="7" spans="1:5" ht="139.5" customHeight="1">
      <c r="A7" s="322"/>
      <c r="B7" s="356"/>
      <c r="C7" s="114" t="s">
        <v>423</v>
      </c>
      <c r="D7" s="173" t="s">
        <v>388</v>
      </c>
      <c r="E7" s="167" t="s">
        <v>53</v>
      </c>
    </row>
    <row r="8" spans="1:5" ht="141" customHeight="1">
      <c r="A8" s="322"/>
      <c r="B8" s="356"/>
      <c r="C8" s="114" t="s">
        <v>52</v>
      </c>
      <c r="D8" s="173" t="s">
        <v>388</v>
      </c>
      <c r="E8" s="167" t="s">
        <v>50</v>
      </c>
    </row>
    <row r="9" spans="1:5" ht="149.25" customHeight="1">
      <c r="A9" s="322"/>
      <c r="B9" s="356"/>
      <c r="C9" s="114" t="s">
        <v>424</v>
      </c>
      <c r="D9" s="173" t="s">
        <v>387</v>
      </c>
      <c r="E9" s="167" t="s">
        <v>26</v>
      </c>
    </row>
    <row r="10" spans="1:5" ht="123" customHeight="1">
      <c r="A10" s="322"/>
      <c r="B10" s="356"/>
      <c r="C10" s="114" t="s">
        <v>425</v>
      </c>
      <c r="D10" s="173" t="s">
        <v>388</v>
      </c>
      <c r="E10" s="167" t="s">
        <v>27</v>
      </c>
    </row>
    <row r="11" spans="1:5" ht="68.25" customHeight="1">
      <c r="A11" s="322"/>
      <c r="B11" s="356"/>
      <c r="C11" s="114" t="s">
        <v>426</v>
      </c>
      <c r="D11" s="173" t="s">
        <v>395</v>
      </c>
      <c r="E11" s="167" t="s">
        <v>28</v>
      </c>
    </row>
    <row r="12" spans="1:5" ht="60">
      <c r="A12" s="322"/>
      <c r="B12" s="356"/>
      <c r="C12" s="116" t="s">
        <v>427</v>
      </c>
      <c r="D12" s="173" t="s">
        <v>388</v>
      </c>
      <c r="E12" s="31" t="s">
        <v>29</v>
      </c>
    </row>
    <row r="13" spans="1:5" ht="36">
      <c r="A13" s="322"/>
      <c r="B13" s="356"/>
      <c r="C13" s="114" t="s">
        <v>428</v>
      </c>
      <c r="D13" s="178">
        <v>4</v>
      </c>
      <c r="E13" s="169" t="s">
        <v>30</v>
      </c>
    </row>
    <row r="14" spans="1:5" ht="60">
      <c r="A14" s="322"/>
      <c r="B14" s="356"/>
      <c r="C14" s="115" t="s">
        <v>31</v>
      </c>
      <c r="D14" s="173" t="s">
        <v>388</v>
      </c>
      <c r="E14" s="32" t="s">
        <v>32</v>
      </c>
    </row>
    <row r="15" spans="1:5" ht="22.5" customHeight="1">
      <c r="A15" s="322"/>
      <c r="B15" s="357" t="s">
        <v>274</v>
      </c>
      <c r="C15" s="114" t="s">
        <v>224</v>
      </c>
      <c r="D15" s="177" t="s">
        <v>389</v>
      </c>
      <c r="E15" s="170" t="s">
        <v>33</v>
      </c>
    </row>
    <row r="16" spans="1:5" ht="30.75" customHeight="1">
      <c r="A16" s="322"/>
      <c r="B16" s="357"/>
      <c r="C16" s="114" t="s">
        <v>225</v>
      </c>
      <c r="D16" s="179" t="s">
        <v>389</v>
      </c>
      <c r="E16" s="138" t="s">
        <v>34</v>
      </c>
    </row>
    <row r="17" spans="1:5" ht="22.5" customHeight="1">
      <c r="A17" s="322"/>
      <c r="B17" s="357"/>
      <c r="C17" s="114" t="s">
        <v>226</v>
      </c>
      <c r="D17" s="179" t="s">
        <v>389</v>
      </c>
      <c r="E17" s="138" t="s">
        <v>35</v>
      </c>
    </row>
    <row r="18" spans="1:5" ht="39" customHeight="1">
      <c r="A18" s="322"/>
      <c r="B18" s="357"/>
      <c r="C18" s="115" t="s">
        <v>227</v>
      </c>
      <c r="D18" s="179" t="s">
        <v>389</v>
      </c>
      <c r="E18" s="138" t="s">
        <v>36</v>
      </c>
    </row>
    <row r="19" spans="1:5" ht="55.5" customHeight="1">
      <c r="A19" s="322"/>
      <c r="B19" s="357"/>
      <c r="C19" s="115" t="s">
        <v>228</v>
      </c>
      <c r="D19" s="177">
        <v>3</v>
      </c>
      <c r="E19" s="134" t="s">
        <v>37</v>
      </c>
    </row>
    <row r="20" spans="1:5" ht="50.25" customHeight="1">
      <c r="A20" s="322"/>
      <c r="B20" s="357"/>
      <c r="C20" s="115" t="s">
        <v>229</v>
      </c>
      <c r="D20" s="217">
        <v>3</v>
      </c>
      <c r="E20" s="150" t="s">
        <v>38</v>
      </c>
    </row>
    <row r="21" spans="1:5" ht="12">
      <c r="A21" s="322"/>
      <c r="B21" s="76"/>
      <c r="C21" s="79" t="s">
        <v>275</v>
      </c>
      <c r="D21" s="223">
        <f>AVERAGE(D6:D20)</f>
        <v>3.5</v>
      </c>
      <c r="E21" s="67"/>
    </row>
    <row r="22" spans="1:5" ht="12.75" customHeight="1">
      <c r="A22" s="322"/>
      <c r="B22" s="358" t="s">
        <v>317</v>
      </c>
      <c r="C22" s="75" t="s">
        <v>276</v>
      </c>
      <c r="D22" s="340" t="s">
        <v>277</v>
      </c>
      <c r="E22" s="341"/>
    </row>
    <row r="23" spans="1:5" ht="18.75" customHeight="1">
      <c r="A23" s="322"/>
      <c r="B23" s="359"/>
      <c r="C23" s="332" t="s">
        <v>39</v>
      </c>
      <c r="D23" s="326" t="s">
        <v>40</v>
      </c>
      <c r="E23" s="327"/>
    </row>
    <row r="24" spans="1:5" ht="12" customHeight="1">
      <c r="A24" s="322"/>
      <c r="B24" s="359"/>
      <c r="C24" s="333"/>
      <c r="D24" s="328"/>
      <c r="E24" s="329"/>
    </row>
    <row r="25" spans="1:5" ht="12" customHeight="1">
      <c r="A25" s="322"/>
      <c r="B25" s="359"/>
      <c r="C25" s="333"/>
      <c r="D25" s="328"/>
      <c r="E25" s="329"/>
    </row>
    <row r="26" spans="1:5" ht="12" customHeight="1">
      <c r="A26" s="322"/>
      <c r="B26" s="359"/>
      <c r="C26" s="333"/>
      <c r="D26" s="328"/>
      <c r="E26" s="329"/>
    </row>
    <row r="27" spans="1:5" ht="12" customHeight="1">
      <c r="A27" s="322"/>
      <c r="B27" s="359"/>
      <c r="C27" s="333"/>
      <c r="D27" s="328"/>
      <c r="E27" s="329"/>
    </row>
    <row r="28" spans="1:5" ht="12" customHeight="1">
      <c r="A28" s="322"/>
      <c r="B28" s="359"/>
      <c r="C28" s="333"/>
      <c r="D28" s="328"/>
      <c r="E28" s="329"/>
    </row>
    <row r="29" spans="1:5" ht="12" customHeight="1">
      <c r="A29" s="322"/>
      <c r="B29" s="359"/>
      <c r="C29" s="333"/>
      <c r="D29" s="328"/>
      <c r="E29" s="329"/>
    </row>
    <row r="30" spans="1:5" ht="12" hidden="1" customHeight="1">
      <c r="A30" s="322"/>
      <c r="B30" s="359"/>
      <c r="C30" s="333"/>
      <c r="D30" s="328"/>
      <c r="E30" s="329"/>
    </row>
    <row r="31" spans="1:5" ht="12" hidden="1" customHeight="1">
      <c r="A31" s="322"/>
      <c r="B31" s="359"/>
      <c r="C31" s="333"/>
      <c r="D31" s="328"/>
      <c r="E31" s="329"/>
    </row>
    <row r="32" spans="1:5" ht="12" hidden="1" customHeight="1">
      <c r="A32" s="322"/>
      <c r="B32" s="359"/>
      <c r="C32" s="333"/>
      <c r="D32" s="328"/>
      <c r="E32" s="329"/>
    </row>
    <row r="33" spans="1:5" ht="12" customHeight="1">
      <c r="A33" s="322"/>
      <c r="B33" s="360"/>
      <c r="C33" s="334"/>
      <c r="D33" s="330"/>
      <c r="E33" s="331"/>
    </row>
    <row r="34" spans="1:5" ht="27.75" customHeight="1">
      <c r="A34" s="19"/>
      <c r="B34" s="26"/>
      <c r="C34" s="18"/>
      <c r="D34" s="25"/>
    </row>
    <row r="35" spans="1:5" ht="27.75" customHeight="1">
      <c r="A35" s="19"/>
      <c r="B35" s="26"/>
      <c r="C35" s="18"/>
      <c r="D35" s="25"/>
    </row>
    <row r="36" spans="1:5" ht="27.75" customHeight="1">
      <c r="A36" s="19"/>
      <c r="B36" s="27"/>
      <c r="C36" s="18"/>
      <c r="D36" s="18"/>
    </row>
    <row r="37" spans="1:5" ht="17.25" customHeight="1">
      <c r="A37" s="19"/>
      <c r="B37" s="23"/>
      <c r="C37" s="21"/>
      <c r="D37" s="21"/>
      <c r="E37" s="12"/>
    </row>
    <row r="38" spans="1:5" ht="17.25" customHeight="1">
      <c r="A38" s="19"/>
      <c r="B38" s="24"/>
      <c r="C38" s="25"/>
      <c r="D38" s="25"/>
    </row>
    <row r="39" spans="1:5" ht="17.25" customHeight="1">
      <c r="A39" s="19"/>
      <c r="B39" s="24"/>
      <c r="C39" s="25"/>
      <c r="D39" s="25"/>
    </row>
    <row r="40" spans="1:5" ht="17.25" customHeight="1">
      <c r="A40" s="19"/>
      <c r="B40" s="24"/>
      <c r="C40" s="25"/>
      <c r="D40" s="25"/>
    </row>
    <row r="41" spans="1:5" ht="17.25" customHeight="1">
      <c r="A41" s="19"/>
      <c r="B41" s="18"/>
      <c r="C41" s="21"/>
      <c r="D41" s="21"/>
    </row>
    <row r="42" spans="1:5" ht="17.25" customHeight="1">
      <c r="A42" s="19"/>
      <c r="B42" s="18"/>
      <c r="C42" s="21"/>
      <c r="D42" s="21"/>
    </row>
    <row r="43" spans="1:5" ht="17.25" customHeight="1">
      <c r="A43" s="19"/>
      <c r="B43" s="18"/>
      <c r="C43" s="21"/>
      <c r="D43" s="21"/>
    </row>
    <row r="44" spans="1:5" ht="17.25" customHeight="1">
      <c r="A44" s="19"/>
      <c r="B44" s="18"/>
      <c r="C44" s="21"/>
      <c r="D44" s="21"/>
    </row>
    <row r="45" spans="1:5" ht="17.25" customHeight="1">
      <c r="A45" s="19"/>
      <c r="B45" s="18"/>
      <c r="C45" s="21"/>
      <c r="D45" s="21"/>
    </row>
    <row r="46" spans="1:5" ht="17.25" customHeight="1">
      <c r="A46" s="19"/>
      <c r="B46" s="18"/>
      <c r="C46" s="21"/>
      <c r="D46" s="21"/>
    </row>
    <row r="47" spans="1:5" ht="17.25" customHeight="1">
      <c r="A47" s="19"/>
      <c r="B47" s="18"/>
      <c r="C47" s="21"/>
      <c r="D47" s="21"/>
    </row>
    <row r="48" spans="1:5" ht="17.25" customHeight="1">
      <c r="A48" s="19"/>
      <c r="B48" s="18"/>
      <c r="C48" s="21"/>
      <c r="D48" s="21"/>
    </row>
  </sheetData>
  <sheetProtection selectLockedCells="1" selectUnlockedCells="1"/>
  <mergeCells count="9">
    <mergeCell ref="C2:E2"/>
    <mergeCell ref="C3:E3"/>
    <mergeCell ref="A5:A33"/>
    <mergeCell ref="B6:B14"/>
    <mergeCell ref="B15:B20"/>
    <mergeCell ref="B22:B33"/>
    <mergeCell ref="D22:E22"/>
    <mergeCell ref="C23:C33"/>
    <mergeCell ref="D23:E33"/>
  </mergeCells>
  <phoneticPr fontId="17" type="noConversion"/>
  <printOptions horizontalCentered="1" verticalCentered="1"/>
  <pageMargins left="0.15748031496062992" right="0.23622047244094491" top="0.31496062992125984" bottom="0.39370078740157483" header="0.31496062992125984" footer="0.51181102362204722"/>
  <pageSetup paperSize="9" scale="75"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F35"/>
  <sheetViews>
    <sheetView showGridLines="0" zoomScaleNormal="100" zoomScaleSheetLayoutView="100" zoomScalePageLayoutView="80" workbookViewId="0"/>
  </sheetViews>
  <sheetFormatPr defaultRowHeight="27.75" customHeight="1"/>
  <cols>
    <col min="1" max="2" width="3.28515625" style="6" customWidth="1"/>
    <col min="3" max="3" width="78.42578125" style="6" customWidth="1"/>
    <col min="4" max="4" width="12.42578125" style="6" customWidth="1"/>
    <col min="5" max="5" width="65.85546875" style="6" customWidth="1"/>
    <col min="6" max="16384" width="9.140625" style="6"/>
  </cols>
  <sheetData>
    <row r="1" spans="1:5" ht="18.75" customHeight="1"/>
    <row r="2" spans="1:5" ht="12">
      <c r="C2" s="284" t="s">
        <v>287</v>
      </c>
      <c r="D2" s="284"/>
      <c r="E2" s="284"/>
    </row>
    <row r="3" spans="1:5" ht="12">
      <c r="A3" s="8"/>
      <c r="B3" s="9"/>
      <c r="C3" s="248" t="s">
        <v>333</v>
      </c>
      <c r="D3" s="248"/>
      <c r="E3" s="248"/>
    </row>
    <row r="4" spans="1:5" ht="12">
      <c r="A4" s="8"/>
      <c r="B4" s="9"/>
    </row>
    <row r="5" spans="1:5" ht="24" customHeight="1">
      <c r="A5" s="347" t="s">
        <v>288</v>
      </c>
      <c r="B5" s="77"/>
      <c r="C5" s="110" t="s">
        <v>320</v>
      </c>
      <c r="D5" s="111" t="s">
        <v>321</v>
      </c>
      <c r="E5" s="112" t="s">
        <v>322</v>
      </c>
    </row>
    <row r="6" spans="1:5" ht="93.75" customHeight="1">
      <c r="A6" s="348"/>
      <c r="B6" s="355" t="s">
        <v>273</v>
      </c>
      <c r="C6" s="114" t="s">
        <v>429</v>
      </c>
      <c r="D6" s="66">
        <v>4</v>
      </c>
      <c r="E6" s="139" t="s">
        <v>41</v>
      </c>
    </row>
    <row r="7" spans="1:5" ht="113.25" customHeight="1">
      <c r="A7" s="348"/>
      <c r="B7" s="356"/>
      <c r="C7" s="114" t="s">
        <v>430</v>
      </c>
      <c r="D7" s="66" t="s">
        <v>260</v>
      </c>
      <c r="E7" s="31" t="s">
        <v>42</v>
      </c>
    </row>
    <row r="8" spans="1:5" ht="84">
      <c r="A8" s="348"/>
      <c r="B8" s="356"/>
      <c r="C8" s="114" t="s">
        <v>431</v>
      </c>
      <c r="D8" s="66" t="s">
        <v>257</v>
      </c>
      <c r="E8" s="78" t="s">
        <v>43</v>
      </c>
    </row>
    <row r="9" spans="1:5" ht="60">
      <c r="A9" s="348"/>
      <c r="B9" s="356"/>
      <c r="C9" s="115" t="s">
        <v>432</v>
      </c>
      <c r="D9" s="66" t="s">
        <v>260</v>
      </c>
      <c r="E9" s="78" t="s">
        <v>44</v>
      </c>
    </row>
    <row r="10" spans="1:5" ht="183" customHeight="1">
      <c r="A10" s="348"/>
      <c r="B10" s="356"/>
      <c r="C10" s="115" t="s">
        <v>433</v>
      </c>
      <c r="D10" s="66" t="s">
        <v>387</v>
      </c>
      <c r="E10" s="78" t="s">
        <v>25</v>
      </c>
    </row>
    <row r="11" spans="1:5" ht="72">
      <c r="A11" s="348"/>
      <c r="B11" s="356"/>
      <c r="C11" s="117" t="s">
        <v>434</v>
      </c>
      <c r="D11" s="66">
        <v>4</v>
      </c>
      <c r="E11" s="78" t="s">
        <v>15</v>
      </c>
    </row>
    <row r="12" spans="1:5" ht="108">
      <c r="A12" s="348"/>
      <c r="B12" s="357" t="s">
        <v>274</v>
      </c>
      <c r="C12" s="114" t="s">
        <v>230</v>
      </c>
      <c r="D12" s="68" t="s">
        <v>387</v>
      </c>
      <c r="E12" s="170" t="s">
        <v>16</v>
      </c>
    </row>
    <row r="13" spans="1:5" ht="144">
      <c r="A13" s="348"/>
      <c r="B13" s="357"/>
      <c r="C13" s="114" t="s">
        <v>231</v>
      </c>
      <c r="D13" s="68">
        <v>4</v>
      </c>
      <c r="E13" s="134" t="s">
        <v>17</v>
      </c>
    </row>
    <row r="14" spans="1:5" ht="132">
      <c r="A14" s="348"/>
      <c r="B14" s="357"/>
      <c r="C14" s="114" t="s">
        <v>232</v>
      </c>
      <c r="D14" s="68" t="s">
        <v>260</v>
      </c>
      <c r="E14" s="138" t="s">
        <v>18</v>
      </c>
    </row>
    <row r="15" spans="1:5" ht="180">
      <c r="A15" s="348"/>
      <c r="B15" s="357"/>
      <c r="C15" s="115" t="s">
        <v>233</v>
      </c>
      <c r="D15" s="66" t="s">
        <v>257</v>
      </c>
      <c r="E15" s="140" t="s">
        <v>21</v>
      </c>
    </row>
    <row r="16" spans="1:5" ht="190.5" customHeight="1">
      <c r="A16" s="348"/>
      <c r="B16" s="357"/>
      <c r="C16" s="115" t="s">
        <v>433</v>
      </c>
      <c r="D16" s="66" t="s">
        <v>260</v>
      </c>
      <c r="E16" s="10" t="s">
        <v>7</v>
      </c>
    </row>
    <row r="17" spans="1:6" ht="84">
      <c r="A17" s="348"/>
      <c r="B17" s="370"/>
      <c r="C17" s="115" t="s">
        <v>234</v>
      </c>
      <c r="D17" s="66" t="s">
        <v>257</v>
      </c>
      <c r="E17" s="78" t="s">
        <v>22</v>
      </c>
    </row>
    <row r="18" spans="1:6" ht="18.75" customHeight="1">
      <c r="A18" s="348"/>
      <c r="B18" s="76"/>
      <c r="C18" s="79" t="s">
        <v>275</v>
      </c>
      <c r="D18" s="67">
        <f>AVERAGE(D6:D17)</f>
        <v>4</v>
      </c>
      <c r="E18" s="67"/>
    </row>
    <row r="19" spans="1:6" ht="15.75" customHeight="1">
      <c r="A19" s="348"/>
      <c r="B19" s="358" t="s">
        <v>317</v>
      </c>
      <c r="C19" s="75" t="s">
        <v>276</v>
      </c>
      <c r="D19" s="340" t="s">
        <v>277</v>
      </c>
      <c r="E19" s="341"/>
    </row>
    <row r="20" spans="1:6" ht="18.75" customHeight="1">
      <c r="A20" s="348"/>
      <c r="B20" s="359"/>
      <c r="C20" s="361" t="s">
        <v>45</v>
      </c>
      <c r="D20" s="364" t="s">
        <v>23</v>
      </c>
      <c r="E20" s="365"/>
    </row>
    <row r="21" spans="1:6" ht="27" customHeight="1">
      <c r="A21" s="348"/>
      <c r="B21" s="359"/>
      <c r="C21" s="362"/>
      <c r="D21" s="366"/>
      <c r="E21" s="367"/>
    </row>
    <row r="22" spans="1:6" ht="19.5" customHeight="1">
      <c r="A22" s="348"/>
      <c r="B22" s="359"/>
      <c r="C22" s="362"/>
      <c r="D22" s="366"/>
      <c r="E22" s="367"/>
    </row>
    <row r="23" spans="1:6" ht="21.75" customHeight="1">
      <c r="A23" s="348"/>
      <c r="B23" s="359"/>
      <c r="C23" s="362"/>
      <c r="D23" s="366"/>
      <c r="E23" s="367"/>
    </row>
    <row r="24" spans="1:6" ht="30" customHeight="1">
      <c r="A24" s="348"/>
      <c r="B24" s="359"/>
      <c r="C24" s="362"/>
      <c r="D24" s="366"/>
      <c r="E24" s="367"/>
    </row>
    <row r="25" spans="1:6" ht="14.25" customHeight="1">
      <c r="A25" s="348"/>
      <c r="B25" s="359"/>
      <c r="C25" s="362"/>
      <c r="D25" s="366"/>
      <c r="E25" s="367"/>
    </row>
    <row r="26" spans="1:6" ht="33" hidden="1" customHeight="1">
      <c r="A26" s="348"/>
      <c r="B26" s="359"/>
      <c r="C26" s="362"/>
      <c r="D26" s="366"/>
      <c r="E26" s="367"/>
    </row>
    <row r="27" spans="1:6" ht="24.75" hidden="1" customHeight="1">
      <c r="A27" s="348"/>
      <c r="B27" s="359"/>
      <c r="C27" s="362"/>
      <c r="D27" s="366"/>
      <c r="E27" s="367"/>
    </row>
    <row r="28" spans="1:6" ht="35.25" hidden="1" customHeight="1">
      <c r="A28" s="348"/>
      <c r="B28" s="359"/>
      <c r="C28" s="362"/>
      <c r="D28" s="366"/>
      <c r="E28" s="367"/>
      <c r="F28" s="33"/>
    </row>
    <row r="29" spans="1:6" ht="17.25" hidden="1" customHeight="1">
      <c r="A29" s="348"/>
      <c r="B29" s="359"/>
      <c r="C29" s="362"/>
      <c r="D29" s="366"/>
      <c r="E29" s="367"/>
    </row>
    <row r="30" spans="1:6" ht="17.25" hidden="1" customHeight="1">
      <c r="A30" s="348"/>
      <c r="B30" s="360"/>
      <c r="C30" s="363"/>
      <c r="D30" s="368"/>
      <c r="E30" s="369"/>
    </row>
    <row r="31" spans="1:6" ht="17.25" customHeight="1">
      <c r="A31" s="19"/>
      <c r="B31" s="18"/>
      <c r="C31" s="21"/>
      <c r="D31" s="21"/>
    </row>
    <row r="32" spans="1:6" ht="17.25" customHeight="1">
      <c r="A32" s="19"/>
      <c r="B32" s="18"/>
      <c r="C32" s="21"/>
      <c r="D32" s="21"/>
    </row>
    <row r="33" spans="1:4" ht="17.25" customHeight="1">
      <c r="A33" s="19"/>
      <c r="B33" s="18"/>
      <c r="C33" s="21"/>
      <c r="D33" s="21"/>
    </row>
    <row r="34" spans="1:4" ht="17.25" customHeight="1">
      <c r="A34" s="19"/>
      <c r="B34" s="18"/>
      <c r="C34" s="21"/>
      <c r="D34" s="21"/>
    </row>
    <row r="35" spans="1:4" ht="17.25" customHeight="1">
      <c r="A35" s="19"/>
      <c r="B35" s="18"/>
      <c r="C35" s="21"/>
      <c r="D35" s="21"/>
    </row>
  </sheetData>
  <sheetProtection selectLockedCells="1" selectUnlockedCells="1"/>
  <mergeCells count="9">
    <mergeCell ref="C2:E2"/>
    <mergeCell ref="C3:E3"/>
    <mergeCell ref="D19:E19"/>
    <mergeCell ref="C20:C30"/>
    <mergeCell ref="D20:E30"/>
    <mergeCell ref="A5:A30"/>
    <mergeCell ref="B6:B11"/>
    <mergeCell ref="B12:B17"/>
    <mergeCell ref="B19:B30"/>
  </mergeCells>
  <phoneticPr fontId="17" type="noConversion"/>
  <printOptions horizontalCentered="1" verticalCentered="1"/>
  <pageMargins left="0.15748031496062992" right="0.23622047244094491" top="0.31496062992125984" bottom="0.39370078740157483" header="0.31496062992125984" footer="0.39370078740157483"/>
  <pageSetup paperSize="9" scale="90" firstPageNumber="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A1:E20"/>
  <sheetViews>
    <sheetView showGridLines="0" view="pageBreakPreview" zoomScaleNormal="100" zoomScaleSheetLayoutView="100" workbookViewId="0"/>
  </sheetViews>
  <sheetFormatPr defaultRowHeight="27.75" customHeight="1"/>
  <cols>
    <col min="1" max="2" width="3.28515625" style="6" customWidth="1"/>
    <col min="3" max="3" width="78.42578125" style="6" customWidth="1"/>
    <col min="4" max="4" width="13.28515625" style="6" customWidth="1"/>
    <col min="5" max="5" width="90.140625" style="6" customWidth="1"/>
    <col min="6" max="16384" width="9.140625" style="6"/>
  </cols>
  <sheetData>
    <row r="1" spans="1:5" ht="42.75" customHeight="1"/>
    <row r="2" spans="1:5" ht="24" customHeight="1">
      <c r="C2" s="284" t="s">
        <v>334</v>
      </c>
      <c r="D2" s="284"/>
      <c r="E2" s="284"/>
    </row>
    <row r="3" spans="1:5" ht="27.75" customHeight="1">
      <c r="A3" s="8"/>
      <c r="B3" s="9"/>
      <c r="C3" s="248" t="s">
        <v>335</v>
      </c>
      <c r="D3" s="248"/>
      <c r="E3" s="248"/>
    </row>
    <row r="4" spans="1:5" ht="8.25" customHeight="1">
      <c r="A4" s="8"/>
      <c r="B4" s="9"/>
    </row>
    <row r="5" spans="1:5" ht="18.75" customHeight="1">
      <c r="A5" s="347" t="s">
        <v>289</v>
      </c>
      <c r="B5" s="77"/>
      <c r="C5" s="110" t="s">
        <v>320</v>
      </c>
      <c r="D5" s="111" t="s">
        <v>321</v>
      </c>
      <c r="E5" s="112" t="s">
        <v>322</v>
      </c>
    </row>
    <row r="6" spans="1:5" ht="123" customHeight="1">
      <c r="A6" s="348"/>
      <c r="B6" s="355" t="s">
        <v>273</v>
      </c>
      <c r="C6" s="114" t="s">
        <v>160</v>
      </c>
      <c r="D6" s="151">
        <v>4</v>
      </c>
      <c r="E6" s="171" t="s">
        <v>0</v>
      </c>
    </row>
    <row r="7" spans="1:5" ht="147.75" customHeight="1">
      <c r="A7" s="348"/>
      <c r="B7" s="356"/>
      <c r="C7" s="114" t="s">
        <v>161</v>
      </c>
      <c r="D7" s="66">
        <v>4</v>
      </c>
      <c r="E7" s="172" t="s">
        <v>13</v>
      </c>
    </row>
    <row r="8" spans="1:5" ht="69.75" customHeight="1">
      <c r="A8" s="348"/>
      <c r="B8" s="356"/>
      <c r="C8" s="114" t="s">
        <v>162</v>
      </c>
      <c r="D8" s="66">
        <v>4</v>
      </c>
      <c r="E8" s="164" t="s">
        <v>24</v>
      </c>
    </row>
    <row r="9" spans="1:5" ht="150" customHeight="1">
      <c r="A9" s="348"/>
      <c r="B9" s="356"/>
      <c r="C9" s="115" t="s">
        <v>163</v>
      </c>
      <c r="D9" s="151">
        <v>4</v>
      </c>
      <c r="E9" s="164" t="s">
        <v>14</v>
      </c>
    </row>
    <row r="10" spans="1:5" ht="150" customHeight="1">
      <c r="A10" s="348"/>
      <c r="B10" s="356"/>
      <c r="C10" s="115" t="s">
        <v>164</v>
      </c>
      <c r="D10" s="66" t="s">
        <v>257</v>
      </c>
      <c r="E10" s="167" t="s">
        <v>12</v>
      </c>
    </row>
    <row r="11" spans="1:5" ht="93" customHeight="1">
      <c r="A11" s="348"/>
      <c r="B11" s="357" t="s">
        <v>274</v>
      </c>
      <c r="C11" s="128" t="s">
        <v>230</v>
      </c>
      <c r="D11" s="149" t="s">
        <v>260</v>
      </c>
      <c r="E11" s="170" t="s">
        <v>8</v>
      </c>
    </row>
    <row r="12" spans="1:5" ht="112.5" customHeight="1">
      <c r="A12" s="348"/>
      <c r="B12" s="357"/>
      <c r="C12" s="114" t="s">
        <v>231</v>
      </c>
      <c r="D12" s="149">
        <v>4</v>
      </c>
      <c r="E12" s="134" t="s">
        <v>9</v>
      </c>
    </row>
    <row r="13" spans="1:5" ht="99.75" customHeight="1">
      <c r="A13" s="348"/>
      <c r="B13" s="357"/>
      <c r="C13" s="114" t="s">
        <v>232</v>
      </c>
      <c r="D13" s="66" t="s">
        <v>387</v>
      </c>
      <c r="E13" s="138" t="s">
        <v>10</v>
      </c>
    </row>
    <row r="14" spans="1:5" ht="126" customHeight="1">
      <c r="A14" s="348"/>
      <c r="B14" s="357"/>
      <c r="C14" s="115" t="s">
        <v>233</v>
      </c>
      <c r="D14" s="151" t="s">
        <v>257</v>
      </c>
      <c r="E14" s="140" t="s">
        <v>11</v>
      </c>
    </row>
    <row r="15" spans="1:5" ht="144" customHeight="1">
      <c r="A15" s="348"/>
      <c r="B15" s="357"/>
      <c r="C15" s="115" t="s">
        <v>433</v>
      </c>
      <c r="D15" s="151" t="s">
        <v>387</v>
      </c>
      <c r="E15" s="10" t="s">
        <v>7</v>
      </c>
    </row>
    <row r="16" spans="1:5" ht="64.5" customHeight="1">
      <c r="A16" s="348"/>
      <c r="B16" s="370"/>
      <c r="C16" s="115" t="s">
        <v>234</v>
      </c>
      <c r="D16" s="66" t="s">
        <v>257</v>
      </c>
      <c r="E16" s="78" t="s">
        <v>22</v>
      </c>
    </row>
    <row r="17" spans="1:5" ht="12">
      <c r="A17" s="348"/>
      <c r="B17" s="76"/>
      <c r="C17" s="79" t="s">
        <v>275</v>
      </c>
      <c r="D17" s="67">
        <f>AVERAGE(D6:D16)</f>
        <v>4</v>
      </c>
      <c r="E17" s="67"/>
    </row>
    <row r="18" spans="1:5" ht="27.75" customHeight="1">
      <c r="A18" s="348"/>
      <c r="B18" s="358"/>
      <c r="C18" s="75" t="s">
        <v>276</v>
      </c>
      <c r="D18" s="340" t="s">
        <v>277</v>
      </c>
      <c r="E18" s="341"/>
    </row>
    <row r="19" spans="1:5" ht="27.75" customHeight="1">
      <c r="A19" s="348"/>
      <c r="B19" s="359"/>
      <c r="C19" s="361" t="s">
        <v>1</v>
      </c>
      <c r="D19" s="364" t="s">
        <v>2</v>
      </c>
      <c r="E19" s="365"/>
    </row>
    <row r="20" spans="1:5" ht="27.75" customHeight="1">
      <c r="A20" s="348"/>
      <c r="B20" s="360"/>
      <c r="C20" s="363"/>
      <c r="D20" s="368"/>
      <c r="E20" s="369"/>
    </row>
  </sheetData>
  <sheetProtection selectLockedCells="1" selectUnlockedCells="1"/>
  <mergeCells count="9">
    <mergeCell ref="A5:A20"/>
    <mergeCell ref="C2:E2"/>
    <mergeCell ref="C3:E3"/>
    <mergeCell ref="B6:B10"/>
    <mergeCell ref="B11:B16"/>
    <mergeCell ref="B18:B20"/>
    <mergeCell ref="D18:E18"/>
    <mergeCell ref="C19:C20"/>
    <mergeCell ref="D19:E20"/>
  </mergeCells>
  <phoneticPr fontId="17" type="noConversion"/>
  <printOptions horizontalCentered="1" verticalCentered="1"/>
  <pageMargins left="0.15763888888888888" right="0.2361111111111111" top="0.25" bottom="0.37430555555555556" header="0.31527777777777777" footer="0.51180555555555551"/>
  <pageSetup paperSize="9" scale="78" firstPageNumber="0" orientation="landscape" r:id="rId1"/>
  <headerFooter alignWithMargins="0"/>
</worksheet>
</file>

<file path=xl/worksheets/sheet13.xml><?xml version="1.0" encoding="utf-8"?>
<worksheet xmlns="http://schemas.openxmlformats.org/spreadsheetml/2006/main" xmlns:r="http://schemas.openxmlformats.org/officeDocument/2006/relationships">
  <sheetPr>
    <tabColor theme="5" tint="-0.499984740745262"/>
  </sheetPr>
  <dimension ref="A1:D103"/>
  <sheetViews>
    <sheetView view="pageBreakPreview" zoomScale="110" zoomScaleNormal="100" zoomScaleSheetLayoutView="110" zoomScalePageLayoutView="90" workbookViewId="0">
      <selection activeCell="C2" sqref="C2"/>
    </sheetView>
  </sheetViews>
  <sheetFormatPr defaultRowHeight="12.75"/>
  <cols>
    <col min="1" max="1" width="37.140625" bestFit="1" customWidth="1"/>
    <col min="2" max="2" width="10.85546875" bestFit="1" customWidth="1"/>
    <col min="3" max="3" width="9" bestFit="1" customWidth="1"/>
    <col min="4" max="4" width="34.7109375" customWidth="1"/>
  </cols>
  <sheetData>
    <row r="1" spans="1:4">
      <c r="A1" s="371" t="s">
        <v>336</v>
      </c>
      <c r="B1" s="60" t="s">
        <v>291</v>
      </c>
      <c r="C1" s="61" t="s">
        <v>291</v>
      </c>
      <c r="D1" s="39"/>
    </row>
    <row r="2" spans="1:4" ht="13.5" thickBot="1">
      <c r="A2" s="372"/>
      <c r="B2" s="62" t="s">
        <v>292</v>
      </c>
      <c r="C2" s="63" t="s">
        <v>293</v>
      </c>
      <c r="D2" s="39"/>
    </row>
    <row r="3" spans="1:4" ht="13.5" thickBot="1">
      <c r="A3" s="41" t="s">
        <v>294</v>
      </c>
      <c r="B3" s="42">
        <f ca="1">'C1_Liderança'!D31</f>
        <v>4.083333333333333</v>
      </c>
      <c r="C3" s="43">
        <f>(B3*100)/5</f>
        <v>81.666666666666657</v>
      </c>
      <c r="D3" s="39"/>
    </row>
    <row r="4" spans="1:4" ht="13.5" thickBot="1">
      <c r="A4" s="44" t="s">
        <v>295</v>
      </c>
      <c r="B4" s="45">
        <f ca="1">'C2_Planeamento e Estratégia'!E26</f>
        <v>4.4285714285714288</v>
      </c>
      <c r="C4" s="43">
        <f t="shared" ref="C4:C11" si="0">(B4*100)/5</f>
        <v>88.571428571428584</v>
      </c>
      <c r="D4" s="39"/>
    </row>
    <row r="5" spans="1:4" ht="13.5" thickBot="1">
      <c r="A5" s="41" t="s">
        <v>296</v>
      </c>
      <c r="B5" s="42">
        <f ca="1">'C3_Gestão das Pessoas'!D26</f>
        <v>4.375</v>
      </c>
      <c r="C5" s="43">
        <f t="shared" si="0"/>
        <v>87.5</v>
      </c>
      <c r="D5" s="39"/>
    </row>
    <row r="6" spans="1:4" ht="13.5" thickBot="1">
      <c r="A6" s="44" t="s">
        <v>297</v>
      </c>
      <c r="B6" s="45">
        <f ca="1">'C4_Parcerias e Recursos'!D33</f>
        <v>4.0769230769230766</v>
      </c>
      <c r="C6" s="43">
        <f>(B6*100)/5</f>
        <v>81.538461538461533</v>
      </c>
      <c r="D6" s="39"/>
    </row>
    <row r="7" spans="1:4" ht="13.5" thickBot="1">
      <c r="A7" s="41" t="s">
        <v>298</v>
      </c>
      <c r="B7" s="42">
        <f ca="1">'C5_Gestão dos Processos'!D26</f>
        <v>4.0769230769230766</v>
      </c>
      <c r="C7" s="43">
        <f>(B7*100)/5</f>
        <v>81.538461538461533</v>
      </c>
      <c r="D7" s="39"/>
    </row>
    <row r="8" spans="1:4" ht="13.5" thickBot="1">
      <c r="A8" s="44" t="s">
        <v>299</v>
      </c>
      <c r="B8" s="45">
        <f ca="1">'C6_Satisfação dos Alunos e EE'!D21</f>
        <v>4</v>
      </c>
      <c r="C8" s="43">
        <f>(B8*100)/5</f>
        <v>80</v>
      </c>
      <c r="D8" s="39"/>
    </row>
    <row r="9" spans="1:4" ht="13.5" thickBot="1">
      <c r="A9" s="41" t="s">
        <v>300</v>
      </c>
      <c r="B9" s="42">
        <f ca="1">'C7_Satisfação das Pessoas'!D21</f>
        <v>3.5</v>
      </c>
      <c r="C9" s="43">
        <f>(B9*100)/5</f>
        <v>70</v>
      </c>
      <c r="D9" s="39"/>
    </row>
    <row r="10" spans="1:4" ht="13.5" thickBot="1">
      <c r="A10" s="44" t="s">
        <v>301</v>
      </c>
      <c r="B10" s="45">
        <f ca="1">'C8_Impacto na Sociedade'!D18</f>
        <v>4</v>
      </c>
      <c r="C10" s="43">
        <f t="shared" si="0"/>
        <v>80</v>
      </c>
      <c r="D10" s="39"/>
    </row>
    <row r="11" spans="1:4" ht="13.5" thickBot="1">
      <c r="A11" s="41" t="s">
        <v>302</v>
      </c>
      <c r="B11" s="42">
        <f ca="1">'C9_Resultados de Desemp. Chave'!D17</f>
        <v>4</v>
      </c>
      <c r="C11" s="43">
        <f t="shared" si="0"/>
        <v>80</v>
      </c>
      <c r="D11" s="39"/>
    </row>
    <row r="12" spans="1:4" ht="13.5" thickBot="1">
      <c r="A12" s="46" t="s">
        <v>303</v>
      </c>
      <c r="B12" s="37">
        <f>AVERAGE(B3:B11)</f>
        <v>4.0600834350834356</v>
      </c>
      <c r="C12" s="38">
        <f>AVERAGE(C3:C11)</f>
        <v>81.201668701668694</v>
      </c>
      <c r="D12" s="39"/>
    </row>
    <row r="13" spans="1:4">
      <c r="A13" s="39"/>
      <c r="B13" s="39"/>
      <c r="C13" s="39"/>
      <c r="D13" s="39"/>
    </row>
    <row r="14" spans="1:4">
      <c r="A14" s="64" t="s">
        <v>314</v>
      </c>
      <c r="B14" s="65"/>
      <c r="C14" s="65"/>
      <c r="D14" s="64" t="s">
        <v>313</v>
      </c>
    </row>
    <row r="15" spans="1:4">
      <c r="A15" s="52" t="s">
        <v>304</v>
      </c>
      <c r="B15" s="51"/>
      <c r="C15" s="51"/>
      <c r="D15" s="52" t="s">
        <v>304</v>
      </c>
    </row>
    <row r="16" spans="1:4">
      <c r="A16" s="40"/>
      <c r="B16" s="51"/>
      <c r="C16" s="51"/>
      <c r="D16" s="40"/>
    </row>
    <row r="17" spans="1:4">
      <c r="A17" s="40"/>
      <c r="B17" s="51"/>
      <c r="C17" s="51"/>
      <c r="D17" s="40"/>
    </row>
    <row r="18" spans="1:4">
      <c r="A18" s="40"/>
      <c r="B18" s="51"/>
      <c r="C18" s="51"/>
      <c r="D18" s="40"/>
    </row>
    <row r="19" spans="1:4">
      <c r="A19" s="40"/>
      <c r="B19" s="51"/>
      <c r="C19" s="51"/>
      <c r="D19" s="40"/>
    </row>
    <row r="20" spans="1:4">
      <c r="A20" s="40"/>
      <c r="B20" s="51"/>
      <c r="C20" s="51"/>
      <c r="D20" s="40"/>
    </row>
    <row r="21" spans="1:4">
      <c r="A21" s="40"/>
      <c r="B21" s="51"/>
      <c r="C21" s="51"/>
      <c r="D21" s="40"/>
    </row>
    <row r="22" spans="1:4">
      <c r="A22" s="40"/>
      <c r="B22" s="51"/>
      <c r="C22" s="51"/>
      <c r="D22" s="40"/>
    </row>
    <row r="23" spans="1:4">
      <c r="A23" s="40"/>
      <c r="B23" s="51"/>
      <c r="C23" s="51"/>
      <c r="D23" s="40"/>
    </row>
    <row r="24" spans="1:4" ht="13.5" thickBot="1">
      <c r="A24" s="53" t="e">
        <f>AVERAGE(A16:A23)</f>
        <v>#DIV/0!</v>
      </c>
      <c r="B24" s="51"/>
      <c r="C24" s="51"/>
      <c r="D24" s="53" t="e">
        <f>AVERAGE(D16:D23)</f>
        <v>#DIV/0!</v>
      </c>
    </row>
    <row r="25" spans="1:4" ht="13.5" thickTop="1">
      <c r="A25" s="52" t="s">
        <v>305</v>
      </c>
      <c r="B25" s="51"/>
      <c r="C25" s="51"/>
      <c r="D25" s="52" t="s">
        <v>305</v>
      </c>
    </row>
    <row r="26" spans="1:4">
      <c r="A26" s="40"/>
      <c r="B26" s="51"/>
      <c r="C26" s="51"/>
      <c r="D26" s="40"/>
    </row>
    <row r="27" spans="1:4">
      <c r="A27" s="40"/>
      <c r="B27" s="51"/>
      <c r="C27" s="51"/>
      <c r="D27" s="40"/>
    </row>
    <row r="28" spans="1:4">
      <c r="A28" s="40"/>
      <c r="B28" s="51"/>
      <c r="C28" s="51"/>
      <c r="D28" s="40"/>
    </row>
    <row r="29" spans="1:4">
      <c r="A29" s="40"/>
      <c r="B29" s="51"/>
      <c r="C29" s="51"/>
      <c r="D29" s="40"/>
    </row>
    <row r="30" spans="1:4">
      <c r="A30" s="40"/>
      <c r="B30" s="51"/>
      <c r="C30" s="51"/>
      <c r="D30" s="40"/>
    </row>
    <row r="31" spans="1:4">
      <c r="A31" s="40"/>
      <c r="B31" s="51"/>
      <c r="C31" s="51"/>
      <c r="D31" s="40"/>
    </row>
    <row r="32" spans="1:4">
      <c r="A32" s="40"/>
      <c r="B32" s="51"/>
      <c r="C32" s="51"/>
      <c r="D32" s="40"/>
    </row>
    <row r="33" spans="1:4">
      <c r="A33" s="40"/>
      <c r="B33" s="51"/>
      <c r="C33" s="51"/>
      <c r="D33" s="40"/>
    </row>
    <row r="34" spans="1:4" ht="13.5" thickBot="1">
      <c r="A34" s="53" t="e">
        <f>AVERAGE(A26:A33)</f>
        <v>#DIV/0!</v>
      </c>
      <c r="B34" s="51"/>
      <c r="C34" s="51"/>
      <c r="D34" s="53" t="e">
        <f>AVERAGE(D26:D33)</f>
        <v>#DIV/0!</v>
      </c>
    </row>
    <row r="35" spans="1:4" ht="13.5" thickTop="1">
      <c r="A35" s="52" t="s">
        <v>306</v>
      </c>
      <c r="B35" s="51"/>
      <c r="C35" s="51"/>
      <c r="D35" s="52" t="s">
        <v>306</v>
      </c>
    </row>
    <row r="36" spans="1:4">
      <c r="A36" s="40"/>
      <c r="B36" s="51"/>
      <c r="C36" s="51"/>
      <c r="D36" s="40"/>
    </row>
    <row r="37" spans="1:4">
      <c r="A37" s="40"/>
      <c r="B37" s="51"/>
      <c r="C37" s="51"/>
      <c r="D37" s="40"/>
    </row>
    <row r="38" spans="1:4">
      <c r="A38" s="40"/>
      <c r="B38" s="51"/>
      <c r="C38" s="51"/>
      <c r="D38" s="40"/>
    </row>
    <row r="39" spans="1:4">
      <c r="A39" s="40"/>
      <c r="B39" s="51"/>
      <c r="C39" s="51"/>
      <c r="D39" s="40"/>
    </row>
    <row r="40" spans="1:4">
      <c r="A40" s="40"/>
      <c r="B40" s="51"/>
      <c r="C40" s="51"/>
      <c r="D40" s="40"/>
    </row>
    <row r="41" spans="1:4">
      <c r="A41" s="40"/>
      <c r="B41" s="51"/>
      <c r="C41" s="51"/>
      <c r="D41" s="40"/>
    </row>
    <row r="42" spans="1:4">
      <c r="A42" s="40"/>
      <c r="B42" s="51"/>
      <c r="C42" s="51"/>
      <c r="D42" s="40"/>
    </row>
    <row r="43" spans="1:4">
      <c r="A43" s="40"/>
      <c r="B43" s="51"/>
      <c r="C43" s="51"/>
      <c r="D43" s="40"/>
    </row>
    <row r="44" spans="1:4" ht="13.5" thickBot="1">
      <c r="A44" s="53" t="e">
        <f>AVERAGE(A36:A43)</f>
        <v>#DIV/0!</v>
      </c>
      <c r="B44" s="51"/>
      <c r="C44" s="51"/>
      <c r="D44" s="53" t="e">
        <f>AVERAGE(D36:D43)</f>
        <v>#DIV/0!</v>
      </c>
    </row>
    <row r="45" spans="1:4" ht="13.5" thickTop="1">
      <c r="A45" s="52" t="s">
        <v>307</v>
      </c>
      <c r="B45" s="51"/>
      <c r="C45" s="51"/>
      <c r="D45" s="52" t="s">
        <v>307</v>
      </c>
    </row>
    <row r="46" spans="1:4">
      <c r="A46" s="40"/>
      <c r="B46" s="51"/>
      <c r="C46" s="51"/>
      <c r="D46" s="40"/>
    </row>
    <row r="47" spans="1:4">
      <c r="A47" s="40"/>
      <c r="B47" s="51"/>
      <c r="C47" s="51"/>
      <c r="D47" s="40"/>
    </row>
    <row r="48" spans="1:4">
      <c r="A48" s="40"/>
      <c r="B48" s="51"/>
      <c r="C48" s="51"/>
      <c r="D48" s="40"/>
    </row>
    <row r="49" spans="1:4">
      <c r="A49" s="40"/>
      <c r="B49" s="51"/>
      <c r="C49" s="51"/>
      <c r="D49" s="40"/>
    </row>
    <row r="50" spans="1:4">
      <c r="A50" s="40"/>
      <c r="B50" s="51"/>
      <c r="C50" s="51"/>
      <c r="D50" s="40"/>
    </row>
    <row r="51" spans="1:4">
      <c r="A51" s="40"/>
      <c r="B51" s="51"/>
      <c r="C51" s="51"/>
      <c r="D51" s="40"/>
    </row>
    <row r="52" spans="1:4">
      <c r="A52" s="40"/>
      <c r="B52" s="51"/>
      <c r="C52" s="51"/>
      <c r="D52" s="40"/>
    </row>
    <row r="53" spans="1:4">
      <c r="A53" s="40"/>
      <c r="B53" s="51"/>
      <c r="C53" s="51"/>
      <c r="D53" s="40"/>
    </row>
    <row r="54" spans="1:4">
      <c r="A54" s="40"/>
      <c r="B54" s="51"/>
      <c r="C54" s="51"/>
      <c r="D54" s="40"/>
    </row>
    <row r="55" spans="1:4">
      <c r="A55" s="40"/>
      <c r="B55" s="51"/>
      <c r="C55" s="51"/>
      <c r="D55" s="40"/>
    </row>
    <row r="56" spans="1:4" ht="13.5" thickBot="1">
      <c r="A56" s="53" t="e">
        <f>AVERAGE(A46:A52)</f>
        <v>#DIV/0!</v>
      </c>
      <c r="B56" s="51"/>
      <c r="C56" s="51"/>
      <c r="D56" s="53" t="e">
        <f>AVERAGE(D46:D55)</f>
        <v>#DIV/0!</v>
      </c>
    </row>
    <row r="57" spans="1:4" ht="13.5" thickTop="1">
      <c r="A57" s="52" t="s">
        <v>308</v>
      </c>
      <c r="B57" s="51"/>
      <c r="C57" s="51"/>
      <c r="D57" s="52" t="s">
        <v>308</v>
      </c>
    </row>
    <row r="58" spans="1:4">
      <c r="A58" s="40"/>
      <c r="B58" s="51"/>
      <c r="C58" s="51"/>
      <c r="D58" s="40"/>
    </row>
    <row r="59" spans="1:4">
      <c r="A59" s="40"/>
      <c r="B59" s="51"/>
      <c r="C59" s="51"/>
      <c r="D59" s="40"/>
    </row>
    <row r="60" spans="1:4">
      <c r="A60" s="40"/>
      <c r="B60" s="51"/>
      <c r="C60" s="51"/>
      <c r="D60" s="40"/>
    </row>
    <row r="61" spans="1:4">
      <c r="A61" s="40"/>
      <c r="B61" s="51"/>
      <c r="C61" s="51"/>
      <c r="D61" s="40"/>
    </row>
    <row r="62" spans="1:4">
      <c r="A62" s="40"/>
      <c r="B62" s="51"/>
      <c r="C62" s="51"/>
      <c r="D62" s="40"/>
    </row>
    <row r="63" spans="1:4" ht="13.5" thickBot="1">
      <c r="A63" s="53" t="e">
        <f>AVERAGE(A58:A61)</f>
        <v>#DIV/0!</v>
      </c>
      <c r="B63" s="51"/>
      <c r="C63" s="51"/>
      <c r="D63" s="53" t="e">
        <f>AVERAGE(D58:D62)</f>
        <v>#DIV/0!</v>
      </c>
    </row>
    <row r="64" spans="1:4" ht="13.5" thickTop="1">
      <c r="A64" s="52" t="s">
        <v>309</v>
      </c>
      <c r="B64" s="51"/>
      <c r="C64" s="51"/>
      <c r="D64" s="52" t="s">
        <v>309</v>
      </c>
    </row>
    <row r="65" spans="1:4">
      <c r="A65" s="40"/>
      <c r="B65" s="51"/>
      <c r="C65" s="51"/>
      <c r="D65" s="40"/>
    </row>
    <row r="66" spans="1:4">
      <c r="A66" s="40"/>
      <c r="B66" s="51"/>
      <c r="C66" s="51"/>
      <c r="D66" s="40"/>
    </row>
    <row r="67" spans="1:4">
      <c r="A67" s="40"/>
      <c r="B67" s="51"/>
      <c r="C67" s="51"/>
      <c r="D67" s="40"/>
    </row>
    <row r="68" spans="1:4">
      <c r="A68" s="40"/>
      <c r="B68" s="51"/>
      <c r="C68" s="51"/>
      <c r="D68" s="40"/>
    </row>
    <row r="69" spans="1:4" ht="13.5" thickBot="1">
      <c r="A69" s="53" t="e">
        <f>AVERAGE(A65:A68)</f>
        <v>#DIV/0!</v>
      </c>
      <c r="B69" s="51"/>
      <c r="C69" s="51"/>
      <c r="D69" s="53" t="e">
        <f>AVERAGE(D65:D68)</f>
        <v>#DIV/0!</v>
      </c>
    </row>
    <row r="70" spans="1:4" ht="13.5" thickTop="1">
      <c r="A70" s="52" t="s">
        <v>310</v>
      </c>
      <c r="B70" s="51"/>
      <c r="C70" s="51"/>
      <c r="D70" s="52" t="s">
        <v>310</v>
      </c>
    </row>
    <row r="71" spans="1:4">
      <c r="A71" s="40"/>
      <c r="B71" s="51"/>
      <c r="C71" s="51"/>
      <c r="D71" s="40"/>
    </row>
    <row r="72" spans="1:4">
      <c r="A72" s="40"/>
      <c r="B72" s="51"/>
      <c r="C72" s="51"/>
      <c r="D72" s="40"/>
    </row>
    <row r="73" spans="1:4">
      <c r="A73" s="40"/>
      <c r="B73" s="51"/>
      <c r="C73" s="51"/>
      <c r="D73" s="40"/>
    </row>
    <row r="74" spans="1:4">
      <c r="A74" s="40"/>
      <c r="B74" s="51"/>
      <c r="C74" s="51"/>
      <c r="D74" s="40"/>
    </row>
    <row r="75" spans="1:4">
      <c r="A75" s="40"/>
      <c r="B75" s="51"/>
      <c r="C75" s="51"/>
      <c r="D75" s="40"/>
    </row>
    <row r="76" spans="1:4">
      <c r="A76" s="40"/>
      <c r="B76" s="51"/>
      <c r="C76" s="51"/>
      <c r="D76" s="40"/>
    </row>
    <row r="77" spans="1:4" ht="13.5" thickBot="1">
      <c r="A77" s="53" t="e">
        <f>AVERAGE(A71:A76)</f>
        <v>#DIV/0!</v>
      </c>
      <c r="B77" s="51"/>
      <c r="C77" s="51"/>
      <c r="D77" s="53" t="e">
        <f>AVERAGE(D71:D76)</f>
        <v>#DIV/0!</v>
      </c>
    </row>
    <row r="78" spans="1:4" ht="13.5" thickTop="1">
      <c r="A78" s="52" t="s">
        <v>311</v>
      </c>
      <c r="B78" s="51"/>
      <c r="C78" s="51"/>
      <c r="D78" s="52" t="s">
        <v>311</v>
      </c>
    </row>
    <row r="79" spans="1:4">
      <c r="A79" s="40"/>
      <c r="B79" s="51"/>
      <c r="C79" s="51"/>
      <c r="D79" s="40"/>
    </row>
    <row r="80" spans="1:4">
      <c r="A80" s="40"/>
      <c r="B80" s="51"/>
      <c r="C80" s="51"/>
      <c r="D80" s="40"/>
    </row>
    <row r="81" spans="1:4">
      <c r="A81" s="40"/>
      <c r="B81" s="51"/>
      <c r="C81" s="51"/>
      <c r="D81" s="40"/>
    </row>
    <row r="82" spans="1:4">
      <c r="A82" s="40"/>
      <c r="B82" s="51"/>
      <c r="C82" s="51"/>
      <c r="D82" s="40"/>
    </row>
    <row r="83" spans="1:4">
      <c r="A83" s="40"/>
      <c r="B83" s="51"/>
      <c r="C83" s="51"/>
      <c r="D83" s="40"/>
    </row>
    <row r="84" spans="1:4" ht="13.5" thickBot="1">
      <c r="A84" s="53" t="e">
        <f>AVERAGE(A79:A83)</f>
        <v>#DIV/0!</v>
      </c>
      <c r="B84" s="51"/>
      <c r="C84" s="51"/>
      <c r="D84" s="53" t="e">
        <f>AVERAGE(D79:D83)</f>
        <v>#DIV/0!</v>
      </c>
    </row>
    <row r="85" spans="1:4" ht="13.5" thickTop="1">
      <c r="A85" s="52" t="s">
        <v>312</v>
      </c>
      <c r="B85" s="51"/>
      <c r="C85" s="51"/>
      <c r="D85" s="52" t="s">
        <v>312</v>
      </c>
    </row>
    <row r="86" spans="1:4">
      <c r="A86" s="47"/>
      <c r="B86" s="51"/>
      <c r="C86" s="51"/>
      <c r="D86" s="47"/>
    </row>
    <row r="87" spans="1:4">
      <c r="A87" s="54"/>
      <c r="B87" s="51"/>
      <c r="C87" s="51"/>
      <c r="D87" s="54"/>
    </row>
    <row r="88" spans="1:4">
      <c r="A88" s="55"/>
      <c r="B88" s="51"/>
      <c r="C88" s="51"/>
      <c r="D88" s="55"/>
    </row>
    <row r="89" spans="1:4" ht="13.5" thickBot="1">
      <c r="A89" s="53" t="e">
        <f>AVERAGE(A86:A88)</f>
        <v>#DIV/0!</v>
      </c>
      <c r="B89" s="51"/>
      <c r="C89" s="51"/>
      <c r="D89" s="53" t="e">
        <f>AVERAGE(D86:D88)</f>
        <v>#DIV/0!</v>
      </c>
    </row>
    <row r="90" spans="1:4" ht="13.5" thickTop="1">
      <c r="A90" s="39" t="e">
        <f>AVERAGE(A89,A84,A77,A69,A63,A56,A44,A34,A24)</f>
        <v>#DIV/0!</v>
      </c>
      <c r="D90" s="39" t="e">
        <f>AVERAGE(D89,D84,D77,D69,D63,D56,D44,D34,D24)</f>
        <v>#DIV/0!</v>
      </c>
    </row>
    <row r="91" spans="1:4" ht="13.5" thickBot="1">
      <c r="D91" s="39" t="e">
        <f>AVERAGE(A90,D90)</f>
        <v>#DIV/0!</v>
      </c>
    </row>
    <row r="92" spans="1:4">
      <c r="A92" s="373" t="s">
        <v>315</v>
      </c>
      <c r="B92" s="56" t="s">
        <v>291</v>
      </c>
      <c r="C92" s="57" t="s">
        <v>291</v>
      </c>
      <c r="D92" s="375" t="s">
        <v>316</v>
      </c>
    </row>
    <row r="93" spans="1:4" ht="13.5" thickBot="1">
      <c r="A93" s="374"/>
      <c r="B93" s="58" t="s">
        <v>292</v>
      </c>
      <c r="C93" s="59" t="s">
        <v>293</v>
      </c>
      <c r="D93" s="375"/>
    </row>
    <row r="94" spans="1:4" ht="13.5" thickBot="1">
      <c r="A94" s="34" t="s">
        <v>294</v>
      </c>
      <c r="B94" s="48" t="e">
        <f>AVERAGE(B3,A24,D24)</f>
        <v>#DIV/0!</v>
      </c>
      <c r="C94" s="48" t="e">
        <f>(B94*100)/5</f>
        <v>#DIV/0!</v>
      </c>
      <c r="D94" s="375"/>
    </row>
    <row r="95" spans="1:4" ht="13.5" thickBot="1">
      <c r="A95" s="35" t="s">
        <v>295</v>
      </c>
      <c r="B95" s="49" t="e">
        <f>AVERAGE(B4,A34,D34)</f>
        <v>#DIV/0!</v>
      </c>
      <c r="C95" s="48" t="e">
        <f>(B95*100)/5</f>
        <v>#DIV/0!</v>
      </c>
      <c r="D95" s="375"/>
    </row>
    <row r="96" spans="1:4" ht="13.5" thickBot="1">
      <c r="A96" s="34" t="s">
        <v>296</v>
      </c>
      <c r="B96" s="48" t="e">
        <f>AVERAGE(B5,A44,D44)</f>
        <v>#DIV/0!</v>
      </c>
      <c r="C96" s="48" t="e">
        <f t="shared" ref="C96:C102" si="1">(B96*100)/5</f>
        <v>#DIV/0!</v>
      </c>
      <c r="D96" s="375"/>
    </row>
    <row r="97" spans="1:4" ht="13.5" thickBot="1">
      <c r="A97" s="35" t="s">
        <v>297</v>
      </c>
      <c r="B97" s="49" t="e">
        <f>AVERAGE(A56,D56,B6)</f>
        <v>#DIV/0!</v>
      </c>
      <c r="C97" s="48" t="e">
        <f t="shared" si="1"/>
        <v>#DIV/0!</v>
      </c>
      <c r="D97" s="375"/>
    </row>
    <row r="98" spans="1:4" ht="13.5" thickBot="1">
      <c r="A98" s="34" t="s">
        <v>298</v>
      </c>
      <c r="B98" s="48" t="e">
        <f>AVERAGE(A63,D63,B7)</f>
        <v>#DIV/0!</v>
      </c>
      <c r="C98" s="48" t="e">
        <f t="shared" si="1"/>
        <v>#DIV/0!</v>
      </c>
      <c r="D98" s="375"/>
    </row>
    <row r="99" spans="1:4" ht="13.5" thickBot="1">
      <c r="A99" s="35" t="s">
        <v>299</v>
      </c>
      <c r="B99" s="49" t="e">
        <f>AVERAGE(A77,D77,B8)</f>
        <v>#DIV/0!</v>
      </c>
      <c r="C99" s="48" t="e">
        <f t="shared" si="1"/>
        <v>#DIV/0!</v>
      </c>
      <c r="D99" s="375"/>
    </row>
    <row r="100" spans="1:4" ht="13.5" thickBot="1">
      <c r="A100" s="34" t="s">
        <v>300</v>
      </c>
      <c r="B100" s="48" t="e">
        <f>AVERAGE(B9,A84,D84)</f>
        <v>#DIV/0!</v>
      </c>
      <c r="C100" s="48" t="e">
        <f t="shared" si="1"/>
        <v>#DIV/0!</v>
      </c>
      <c r="D100" s="375"/>
    </row>
    <row r="101" spans="1:4" ht="13.5" thickBot="1">
      <c r="A101" s="35" t="s">
        <v>301</v>
      </c>
      <c r="B101" s="49" t="e">
        <f>AVERAGE(A84,D84,B10)</f>
        <v>#DIV/0!</v>
      </c>
      <c r="C101" s="48" t="e">
        <f t="shared" si="1"/>
        <v>#DIV/0!</v>
      </c>
      <c r="D101" s="375"/>
    </row>
    <row r="102" spans="1:4" ht="13.5" thickBot="1">
      <c r="A102" s="34" t="s">
        <v>302</v>
      </c>
      <c r="B102" s="48" t="e">
        <f>AVERAGE(A89,D89,B11)</f>
        <v>#DIV/0!</v>
      </c>
      <c r="C102" s="48" t="e">
        <f t="shared" si="1"/>
        <v>#DIV/0!</v>
      </c>
      <c r="D102" s="375"/>
    </row>
    <row r="103" spans="1:4" ht="13.5" thickBot="1">
      <c r="A103" s="36" t="s">
        <v>303</v>
      </c>
      <c r="B103" s="50" t="e">
        <f>AVERAGE(B94:B102)</f>
        <v>#DIV/0!</v>
      </c>
      <c r="C103" s="50" t="e">
        <f>AVERAGE(C94:C102)</f>
        <v>#DIV/0!</v>
      </c>
      <c r="D103" s="375"/>
    </row>
  </sheetData>
  <mergeCells count="3">
    <mergeCell ref="A1:A2"/>
    <mergeCell ref="A92:A93"/>
    <mergeCell ref="D92:D103"/>
  </mergeCells>
  <phoneticPr fontId="17"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dimension ref="A1:L30"/>
  <sheetViews>
    <sheetView showGridLines="0" view="pageBreakPreview" zoomScaleNormal="100" zoomScaleSheetLayoutView="100" workbookViewId="0">
      <selection activeCell="M31" sqref="M31"/>
    </sheetView>
  </sheetViews>
  <sheetFormatPr defaultRowHeight="15"/>
  <cols>
    <col min="1" max="16384" width="9.140625" style="1"/>
  </cols>
  <sheetData>
    <row r="1" spans="1:12" ht="15" customHeight="1"/>
    <row r="2" spans="1:12" ht="18" customHeight="1">
      <c r="A2" s="230" t="s">
        <v>270</v>
      </c>
      <c r="B2" s="230"/>
      <c r="C2" s="230"/>
      <c r="D2" s="230"/>
      <c r="E2" s="230"/>
      <c r="F2" s="230"/>
      <c r="G2" s="230"/>
      <c r="H2" s="230"/>
      <c r="I2" s="230"/>
      <c r="J2" s="230"/>
      <c r="K2" s="230"/>
      <c r="L2" s="230"/>
    </row>
    <row r="3" spans="1:12" ht="15" customHeight="1">
      <c r="C3" s="3"/>
    </row>
    <row r="4" spans="1:12" ht="15" customHeight="1">
      <c r="C4" s="3"/>
    </row>
    <row r="5" spans="1:12" ht="15" customHeight="1">
      <c r="B5" s="4"/>
      <c r="C5" s="4"/>
    </row>
    <row r="6" spans="1:12" ht="15" customHeight="1">
      <c r="A6" s="4"/>
      <c r="B6" s="4"/>
      <c r="C6" s="4"/>
      <c r="D6" s="5"/>
    </row>
    <row r="7" spans="1:12" ht="15" customHeight="1">
      <c r="A7" s="4"/>
      <c r="B7" s="4"/>
      <c r="C7" s="4"/>
      <c r="D7" s="5"/>
    </row>
    <row r="8" spans="1:12" ht="15" customHeight="1">
      <c r="A8" s="4"/>
      <c r="B8" s="4"/>
      <c r="C8" s="4"/>
      <c r="D8" s="5"/>
    </row>
    <row r="9" spans="1:12" ht="15" customHeight="1">
      <c r="B9" s="4"/>
      <c r="C9" s="4"/>
      <c r="D9" s="5"/>
    </row>
    <row r="10" spans="1:12" ht="15" customHeight="1">
      <c r="B10" s="4"/>
      <c r="C10" s="4"/>
      <c r="D10" s="5"/>
    </row>
    <row r="11" spans="1:12" ht="15" customHeight="1">
      <c r="B11" s="4"/>
      <c r="C11" s="4"/>
      <c r="D11" s="5"/>
    </row>
    <row r="12" spans="1:12" ht="15" customHeight="1">
      <c r="B12" s="4"/>
      <c r="C12" s="4"/>
      <c r="D12" s="5"/>
    </row>
    <row r="13" spans="1:12" ht="15" customHeight="1">
      <c r="B13" s="4"/>
      <c r="C13" s="4"/>
      <c r="D13" s="5"/>
    </row>
    <row r="14" spans="1:12" ht="15" customHeight="1">
      <c r="B14" s="4"/>
      <c r="C14" s="4"/>
      <c r="D14" s="5"/>
    </row>
    <row r="15" spans="1:12" ht="15" customHeight="1">
      <c r="B15" s="4"/>
      <c r="C15" s="4"/>
      <c r="D15" s="5"/>
    </row>
    <row r="16" spans="1:12" ht="15" customHeight="1">
      <c r="B16" s="4"/>
      <c r="C16" s="4"/>
      <c r="D16" s="5"/>
    </row>
    <row r="17" spans="2:4" ht="15" customHeight="1">
      <c r="B17" s="4"/>
      <c r="C17" s="4"/>
      <c r="D17" s="5"/>
    </row>
    <row r="18" spans="2:4" ht="15" customHeight="1">
      <c r="B18" s="4"/>
      <c r="C18" s="4"/>
    </row>
    <row r="19" spans="2:4" ht="15" customHeight="1"/>
    <row r="20" spans="2:4" ht="15" customHeight="1"/>
    <row r="21" spans="2:4" ht="15" customHeight="1"/>
    <row r="22" spans="2:4" ht="15" customHeight="1"/>
    <row r="23" spans="2:4" ht="15" customHeight="1"/>
    <row r="24" spans="2:4" ht="15" customHeight="1"/>
    <row r="25" spans="2:4" ht="15" customHeight="1"/>
    <row r="26" spans="2:4" ht="15" customHeight="1"/>
    <row r="27" spans="2:4" ht="15" customHeight="1"/>
    <row r="28" spans="2:4" ht="15" customHeight="1"/>
    <row r="29" spans="2:4" ht="15" customHeight="1"/>
    <row r="30" spans="2:4" ht="15" customHeight="1"/>
  </sheetData>
  <sheetProtection selectLockedCells="1" selectUnlockedCells="1"/>
  <mergeCells count="1">
    <mergeCell ref="A2:L2"/>
  </mergeCells>
  <phoneticPr fontId="17" type="noConversion"/>
  <printOptions horizontalCentered="1" verticalCentered="1"/>
  <pageMargins left="1.66" right="1.24" top="0.59583333333333333" bottom="0.74791666666666667" header="0.31527777777777777" footer="0.51180555555555551"/>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2:G44"/>
  <sheetViews>
    <sheetView tabSelected="1" workbookViewId="0"/>
  </sheetViews>
  <sheetFormatPr defaultRowHeight="19.5" customHeight="1"/>
  <cols>
    <col min="1" max="2" width="3.28515625" style="6" customWidth="1"/>
    <col min="3" max="3" width="79" style="7" customWidth="1"/>
    <col min="4" max="4" width="14.42578125" style="6" customWidth="1"/>
    <col min="5" max="5" width="155.140625" style="6" customWidth="1"/>
    <col min="6" max="16384" width="9.140625" style="6"/>
  </cols>
  <sheetData>
    <row r="2" spans="1:7" ht="19.5" customHeight="1">
      <c r="C2" s="247" t="s">
        <v>271</v>
      </c>
      <c r="D2" s="247"/>
      <c r="E2" s="247"/>
    </row>
    <row r="3" spans="1:7" ht="19.5" customHeight="1">
      <c r="A3" s="8"/>
      <c r="B3" s="9"/>
      <c r="C3" s="248" t="s">
        <v>155</v>
      </c>
      <c r="D3" s="248"/>
      <c r="E3" s="248"/>
    </row>
    <row r="4" spans="1:7" ht="19.5" customHeight="1">
      <c r="A4" s="8"/>
      <c r="B4" s="9"/>
    </row>
    <row r="5" spans="1:7" ht="19.5" customHeight="1">
      <c r="A5" s="237" t="s">
        <v>272</v>
      </c>
      <c r="B5" s="238" t="s">
        <v>320</v>
      </c>
      <c r="C5" s="239"/>
      <c r="D5" s="103" t="s">
        <v>321</v>
      </c>
      <c r="E5" s="92" t="s">
        <v>322</v>
      </c>
    </row>
    <row r="6" spans="1:7" ht="52.5" customHeight="1">
      <c r="A6" s="237"/>
      <c r="B6" s="240" t="s">
        <v>273</v>
      </c>
      <c r="C6" s="114" t="s">
        <v>337</v>
      </c>
      <c r="D6" s="173">
        <v>4</v>
      </c>
      <c r="E6" s="10" t="s">
        <v>142</v>
      </c>
    </row>
    <row r="7" spans="1:7" ht="61.5" customHeight="1">
      <c r="A7" s="237"/>
      <c r="B7" s="241"/>
      <c r="C7" s="114" t="s">
        <v>338</v>
      </c>
      <c r="D7" s="173">
        <v>4</v>
      </c>
      <c r="E7" s="10" t="s">
        <v>251</v>
      </c>
    </row>
    <row r="8" spans="1:7" ht="102" customHeight="1">
      <c r="A8" s="237"/>
      <c r="B8" s="241"/>
      <c r="C8" s="114" t="s">
        <v>339</v>
      </c>
      <c r="D8" s="173">
        <v>4</v>
      </c>
      <c r="E8" s="28" t="s">
        <v>249</v>
      </c>
      <c r="G8" s="11"/>
    </row>
    <row r="9" spans="1:7" ht="78" customHeight="1">
      <c r="A9" s="237"/>
      <c r="B9" s="241"/>
      <c r="C9" s="114" t="s">
        <v>340</v>
      </c>
      <c r="D9" s="173">
        <v>4</v>
      </c>
      <c r="E9" s="139" t="s">
        <v>252</v>
      </c>
    </row>
    <row r="10" spans="1:7" ht="27" customHeight="1">
      <c r="A10" s="237"/>
      <c r="B10" s="241"/>
      <c r="C10" s="114" t="s">
        <v>341</v>
      </c>
      <c r="D10" s="173">
        <v>5</v>
      </c>
      <c r="E10" s="28" t="s">
        <v>235</v>
      </c>
    </row>
    <row r="11" spans="1:7" ht="32.25" customHeight="1">
      <c r="A11" s="237"/>
      <c r="B11" s="241"/>
      <c r="C11" s="114" t="s">
        <v>342</v>
      </c>
      <c r="D11" s="173" t="s">
        <v>388</v>
      </c>
      <c r="E11" s="10" t="s">
        <v>263</v>
      </c>
    </row>
    <row r="12" spans="1:7" ht="85.5" customHeight="1">
      <c r="A12" s="237"/>
      <c r="B12" s="241"/>
      <c r="C12" s="118" t="s">
        <v>343</v>
      </c>
      <c r="D12" s="173">
        <v>4</v>
      </c>
      <c r="E12" s="139" t="s">
        <v>5</v>
      </c>
    </row>
    <row r="13" spans="1:7" ht="28.5" customHeight="1">
      <c r="A13" s="237"/>
      <c r="B13" s="241"/>
      <c r="C13" s="114" t="s">
        <v>236</v>
      </c>
      <c r="D13" s="174" t="s">
        <v>388</v>
      </c>
      <c r="E13" s="10" t="s">
        <v>250</v>
      </c>
    </row>
    <row r="14" spans="1:7" ht="93" customHeight="1">
      <c r="A14" s="237"/>
      <c r="B14" s="241"/>
      <c r="C14" s="114" t="s">
        <v>344</v>
      </c>
      <c r="D14" s="173" t="s">
        <v>389</v>
      </c>
      <c r="E14" s="28" t="s">
        <v>54</v>
      </c>
    </row>
    <row r="15" spans="1:7" ht="42" customHeight="1">
      <c r="A15" s="237"/>
      <c r="B15" s="241"/>
      <c r="C15" s="118" t="s">
        <v>345</v>
      </c>
      <c r="D15" s="173">
        <v>4</v>
      </c>
      <c r="E15" s="139" t="s">
        <v>6</v>
      </c>
    </row>
    <row r="16" spans="1:7" ht="48">
      <c r="A16" s="237"/>
      <c r="B16" s="241"/>
      <c r="C16" s="114" t="s">
        <v>346</v>
      </c>
      <c r="D16" s="175" t="s">
        <v>388</v>
      </c>
      <c r="E16" s="131" t="s">
        <v>253</v>
      </c>
    </row>
    <row r="17" spans="1:6" ht="84.75" thickBot="1">
      <c r="A17" s="237"/>
      <c r="B17" s="242"/>
      <c r="C17" s="130" t="s">
        <v>347</v>
      </c>
      <c r="D17" s="176" t="s">
        <v>388</v>
      </c>
      <c r="E17" s="132" t="s">
        <v>254</v>
      </c>
    </row>
    <row r="18" spans="1:6" ht="36">
      <c r="A18" s="237"/>
      <c r="B18" s="241" t="s">
        <v>274</v>
      </c>
      <c r="C18" s="121" t="s">
        <v>165</v>
      </c>
      <c r="D18" s="177">
        <v>4</v>
      </c>
      <c r="E18" s="150" t="s">
        <v>156</v>
      </c>
    </row>
    <row r="19" spans="1:6" s="141" customFormat="1" ht="48">
      <c r="A19" s="237"/>
      <c r="B19" s="241"/>
      <c r="C19" s="118" t="s">
        <v>166</v>
      </c>
      <c r="D19" s="173">
        <v>4</v>
      </c>
      <c r="E19" s="139" t="s">
        <v>157</v>
      </c>
    </row>
    <row r="20" spans="1:6" ht="48">
      <c r="A20" s="237"/>
      <c r="B20" s="241"/>
      <c r="C20" s="118" t="s">
        <v>167</v>
      </c>
      <c r="D20" s="173">
        <v>4</v>
      </c>
      <c r="E20" s="10" t="s">
        <v>239</v>
      </c>
    </row>
    <row r="21" spans="1:6" ht="48">
      <c r="A21" s="237"/>
      <c r="B21" s="241"/>
      <c r="C21" s="118" t="s">
        <v>168</v>
      </c>
      <c r="D21" s="173" t="s">
        <v>389</v>
      </c>
      <c r="E21" s="10" t="s">
        <v>158</v>
      </c>
    </row>
    <row r="22" spans="1:6" ht="36">
      <c r="A22" s="237"/>
      <c r="B22" s="241"/>
      <c r="C22" s="118" t="s">
        <v>169</v>
      </c>
      <c r="D22" s="178">
        <v>4</v>
      </c>
      <c r="E22" s="10" t="s">
        <v>255</v>
      </c>
    </row>
    <row r="23" spans="1:6" ht="90.75" customHeight="1">
      <c r="A23" s="237"/>
      <c r="B23" s="241"/>
      <c r="C23" s="118" t="s">
        <v>170</v>
      </c>
      <c r="D23" s="173" t="s">
        <v>389</v>
      </c>
      <c r="E23" s="28" t="s">
        <v>135</v>
      </c>
    </row>
    <row r="24" spans="1:6" ht="384">
      <c r="A24" s="237"/>
      <c r="B24" s="241"/>
      <c r="C24" s="118" t="s">
        <v>171</v>
      </c>
      <c r="D24" s="179" t="s">
        <v>389</v>
      </c>
      <c r="E24" s="140" t="s">
        <v>134</v>
      </c>
    </row>
    <row r="25" spans="1:6" ht="24">
      <c r="A25" s="237"/>
      <c r="B25" s="241"/>
      <c r="C25" s="118" t="s">
        <v>172</v>
      </c>
      <c r="D25" s="179">
        <v>4</v>
      </c>
      <c r="E25" s="138" t="s">
        <v>102</v>
      </c>
    </row>
    <row r="26" spans="1:6" ht="48">
      <c r="A26" s="237"/>
      <c r="B26" s="241"/>
      <c r="C26" s="118" t="s">
        <v>173</v>
      </c>
      <c r="D26" s="173" t="s">
        <v>389</v>
      </c>
      <c r="E26" s="10" t="s">
        <v>103</v>
      </c>
    </row>
    <row r="27" spans="1:6" ht="48">
      <c r="A27" s="237"/>
      <c r="B27" s="241"/>
      <c r="C27" s="118" t="s">
        <v>174</v>
      </c>
      <c r="D27" s="173" t="s">
        <v>389</v>
      </c>
      <c r="E27" s="10" t="s">
        <v>104</v>
      </c>
    </row>
    <row r="28" spans="1:6" ht="36">
      <c r="A28" s="237"/>
      <c r="B28" s="241"/>
      <c r="C28" s="118" t="s">
        <v>238</v>
      </c>
      <c r="D28" s="173" t="s">
        <v>387</v>
      </c>
      <c r="E28" s="152" t="s">
        <v>105</v>
      </c>
    </row>
    <row r="29" spans="1:6" ht="90.75" customHeight="1">
      <c r="A29" s="237"/>
      <c r="B29" s="241"/>
      <c r="C29" s="118" t="s">
        <v>4</v>
      </c>
      <c r="D29" s="178" t="s">
        <v>395</v>
      </c>
      <c r="E29" s="28" t="s">
        <v>54</v>
      </c>
    </row>
    <row r="30" spans="1:6" ht="60.75" thickBot="1">
      <c r="A30" s="237"/>
      <c r="B30" s="241"/>
      <c r="C30" s="118" t="s">
        <v>175</v>
      </c>
      <c r="D30" s="173" t="s">
        <v>388</v>
      </c>
      <c r="E30" s="132" t="s">
        <v>106</v>
      </c>
    </row>
    <row r="31" spans="1:6" ht="12.75" thickBot="1">
      <c r="A31" s="237"/>
      <c r="B31" s="243"/>
      <c r="C31" s="98" t="s">
        <v>290</v>
      </c>
      <c r="D31" s="180">
        <f>AVERAGE(D6:D30)</f>
        <v>4.083333333333333</v>
      </c>
      <c r="E31" s="99"/>
    </row>
    <row r="32" spans="1:6" ht="12">
      <c r="A32" s="237"/>
      <c r="B32" s="83"/>
      <c r="C32" s="82" t="s">
        <v>276</v>
      </c>
      <c r="D32" s="249" t="s">
        <v>277</v>
      </c>
      <c r="E32" s="250"/>
      <c r="F32" s="12"/>
    </row>
    <row r="33" spans="1:5" ht="12.75">
      <c r="A33" s="237"/>
      <c r="B33" s="244" t="s">
        <v>317</v>
      </c>
      <c r="C33" s="142" t="s">
        <v>264</v>
      </c>
      <c r="D33" s="251" t="s">
        <v>240</v>
      </c>
      <c r="E33" s="252"/>
    </row>
    <row r="34" spans="1:5" ht="12.75">
      <c r="A34" s="237"/>
      <c r="B34" s="245"/>
      <c r="C34" s="142" t="s">
        <v>265</v>
      </c>
      <c r="D34" s="235" t="s">
        <v>262</v>
      </c>
      <c r="E34" s="236"/>
    </row>
    <row r="35" spans="1:5" ht="22.5">
      <c r="A35" s="237"/>
      <c r="B35" s="245"/>
      <c r="C35" s="143" t="s">
        <v>377</v>
      </c>
      <c r="D35" s="233" t="s">
        <v>137</v>
      </c>
      <c r="E35" s="234"/>
    </row>
    <row r="36" spans="1:5" ht="12.75">
      <c r="A36" s="237"/>
      <c r="B36" s="245"/>
      <c r="C36" s="142"/>
      <c r="D36" s="235" t="s">
        <v>241</v>
      </c>
      <c r="E36" s="236"/>
    </row>
    <row r="37" spans="1:5" ht="12">
      <c r="A37" s="237"/>
      <c r="B37" s="245"/>
      <c r="C37" s="142" t="s">
        <v>390</v>
      </c>
      <c r="D37" s="231" t="s">
        <v>378</v>
      </c>
      <c r="E37" s="231"/>
    </row>
    <row r="38" spans="1:5" ht="12">
      <c r="A38" s="237"/>
      <c r="B38" s="245"/>
      <c r="C38" s="142"/>
      <c r="D38" s="231" t="s">
        <v>379</v>
      </c>
      <c r="E38" s="231"/>
    </row>
    <row r="39" spans="1:5" ht="12">
      <c r="A39" s="237"/>
      <c r="B39" s="245"/>
      <c r="C39" s="13"/>
      <c r="D39" s="231" t="s">
        <v>136</v>
      </c>
      <c r="E39" s="231"/>
    </row>
    <row r="40" spans="1:5" ht="12">
      <c r="A40" s="237"/>
      <c r="B40" s="245"/>
      <c r="C40" s="13"/>
      <c r="D40" s="144" t="s">
        <v>242</v>
      </c>
      <c r="E40" s="145"/>
    </row>
    <row r="41" spans="1:5" ht="12">
      <c r="A41" s="237"/>
      <c r="B41" s="245"/>
      <c r="C41" s="13"/>
      <c r="D41" s="231"/>
      <c r="E41" s="231"/>
    </row>
    <row r="42" spans="1:5" ht="12">
      <c r="A42" s="237"/>
      <c r="B42" s="245"/>
      <c r="C42" s="13"/>
      <c r="D42" s="231"/>
      <c r="E42" s="231"/>
    </row>
    <row r="43" spans="1:5" ht="12">
      <c r="A43" s="237"/>
      <c r="B43" s="246"/>
      <c r="C43" s="14"/>
      <c r="D43" s="232"/>
      <c r="E43" s="232"/>
    </row>
    <row r="44" spans="1:5" ht="12">
      <c r="E44" s="15"/>
    </row>
  </sheetData>
  <mergeCells count="18">
    <mergeCell ref="C2:E2"/>
    <mergeCell ref="C3:E3"/>
    <mergeCell ref="D32:E32"/>
    <mergeCell ref="D33:E33"/>
    <mergeCell ref="D34:E34"/>
    <mergeCell ref="A5:A43"/>
    <mergeCell ref="B5:C5"/>
    <mergeCell ref="B6:B17"/>
    <mergeCell ref="B18:B31"/>
    <mergeCell ref="B33:B43"/>
    <mergeCell ref="D39:E39"/>
    <mergeCell ref="D41:E41"/>
    <mergeCell ref="D42:E42"/>
    <mergeCell ref="D43:E43"/>
    <mergeCell ref="D35:E35"/>
    <mergeCell ref="D36:E36"/>
    <mergeCell ref="D37:E37"/>
    <mergeCell ref="D38:E38"/>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4"/>
  <sheetViews>
    <sheetView workbookViewId="0"/>
  </sheetViews>
  <sheetFormatPr defaultRowHeight="12"/>
  <cols>
    <col min="1" max="3" width="3.28515625" style="6" customWidth="1"/>
    <col min="4" max="4" width="86.28515625" style="7" customWidth="1"/>
    <col min="5" max="5" width="13.42578125" style="6" customWidth="1"/>
    <col min="6" max="6" width="97.28515625" style="6" customWidth="1"/>
    <col min="7" max="16384" width="9.140625" style="6"/>
  </cols>
  <sheetData>
    <row r="1" spans="1:20">
      <c r="D1" s="95"/>
      <c r="E1" s="96"/>
      <c r="F1" s="96"/>
    </row>
    <row r="2" spans="1:20" ht="15">
      <c r="D2" s="247" t="s">
        <v>278</v>
      </c>
      <c r="E2" s="247"/>
      <c r="F2" s="247"/>
    </row>
    <row r="3" spans="1:20" ht="26.25" customHeight="1">
      <c r="A3" s="8"/>
      <c r="B3" s="9"/>
      <c r="C3" s="8"/>
      <c r="D3" s="253" t="s">
        <v>266</v>
      </c>
      <c r="E3" s="254"/>
      <c r="F3" s="255"/>
    </row>
    <row r="4" spans="1:20">
      <c r="A4" s="8"/>
      <c r="B4" s="9"/>
      <c r="C4" s="8"/>
    </row>
    <row r="5" spans="1:20" ht="33.75" customHeight="1">
      <c r="A5" s="256" t="s">
        <v>279</v>
      </c>
      <c r="B5" s="259"/>
      <c r="C5" s="260"/>
      <c r="D5" s="119" t="s">
        <v>320</v>
      </c>
      <c r="E5" s="93" t="s">
        <v>321</v>
      </c>
      <c r="F5" s="92" t="s">
        <v>322</v>
      </c>
    </row>
    <row r="6" spans="1:20" ht="62.25" customHeight="1">
      <c r="A6" s="257"/>
      <c r="B6" s="261" t="s">
        <v>273</v>
      </c>
      <c r="C6" s="262"/>
      <c r="D6" s="114" t="s">
        <v>348</v>
      </c>
      <c r="E6" s="173" t="s">
        <v>387</v>
      </c>
      <c r="F6" s="10" t="s">
        <v>391</v>
      </c>
    </row>
    <row r="7" spans="1:20" ht="72" customHeight="1">
      <c r="A7" s="257"/>
      <c r="B7" s="263"/>
      <c r="C7" s="264"/>
      <c r="D7" s="114" t="s">
        <v>349</v>
      </c>
      <c r="E7" s="173">
        <v>4</v>
      </c>
      <c r="F7" s="10" t="s">
        <v>107</v>
      </c>
    </row>
    <row r="8" spans="1:20" ht="102.75" customHeight="1">
      <c r="A8" s="257"/>
      <c r="B8" s="263"/>
      <c r="C8" s="264"/>
      <c r="D8" s="114" t="s">
        <v>350</v>
      </c>
      <c r="E8" s="173" t="s">
        <v>388</v>
      </c>
      <c r="F8" s="10" t="s">
        <v>243</v>
      </c>
      <c r="G8" s="29"/>
      <c r="H8" s="29"/>
      <c r="I8" s="29"/>
      <c r="J8" s="29"/>
      <c r="K8" s="29"/>
      <c r="L8" s="29"/>
      <c r="M8" s="29"/>
      <c r="N8" s="29"/>
      <c r="O8" s="29"/>
      <c r="P8" s="29"/>
      <c r="Q8" s="29"/>
      <c r="R8" s="29"/>
      <c r="S8" s="29"/>
      <c r="T8" s="29"/>
    </row>
    <row r="9" spans="1:20" ht="22.5" customHeight="1">
      <c r="A9" s="257"/>
      <c r="B9" s="263"/>
      <c r="C9" s="264"/>
      <c r="D9" s="114" t="s">
        <v>351</v>
      </c>
      <c r="E9" s="173">
        <v>5</v>
      </c>
      <c r="F9" s="153" t="s">
        <v>244</v>
      </c>
      <c r="G9" s="29"/>
      <c r="H9" s="29"/>
      <c r="I9" s="29"/>
      <c r="J9" s="29"/>
      <c r="K9" s="29"/>
      <c r="L9" s="29"/>
      <c r="M9" s="29"/>
      <c r="N9" s="29"/>
      <c r="O9" s="29"/>
      <c r="P9" s="29"/>
      <c r="Q9" s="29"/>
      <c r="R9" s="29"/>
      <c r="S9" s="29"/>
      <c r="T9" s="29"/>
    </row>
    <row r="10" spans="1:20" ht="77.25" customHeight="1">
      <c r="A10" s="257"/>
      <c r="B10" s="263"/>
      <c r="C10" s="264"/>
      <c r="D10" s="114" t="s">
        <v>352</v>
      </c>
      <c r="E10" s="173">
        <v>5</v>
      </c>
      <c r="F10" s="10" t="s">
        <v>267</v>
      </c>
    </row>
    <row r="11" spans="1:20" ht="22.5" customHeight="1">
      <c r="A11" s="257"/>
      <c r="B11" s="263"/>
      <c r="C11" s="264"/>
      <c r="D11" s="124" t="s">
        <v>380</v>
      </c>
      <c r="E11" s="173">
        <v>4</v>
      </c>
      <c r="F11" s="154" t="s">
        <v>108</v>
      </c>
    </row>
    <row r="12" spans="1:20" ht="22.5" customHeight="1">
      <c r="A12" s="257"/>
      <c r="B12" s="263"/>
      <c r="C12" s="264"/>
      <c r="D12" s="114" t="s">
        <v>353</v>
      </c>
      <c r="E12" s="173">
        <v>3</v>
      </c>
      <c r="F12" s="10" t="s">
        <v>143</v>
      </c>
    </row>
    <row r="13" spans="1:20" ht="33.75" customHeight="1">
      <c r="A13" s="257"/>
      <c r="B13" s="263"/>
      <c r="C13" s="264"/>
      <c r="D13" s="114" t="s">
        <v>354</v>
      </c>
      <c r="E13" s="173" t="s">
        <v>387</v>
      </c>
      <c r="F13" s="10" t="s">
        <v>144</v>
      </c>
    </row>
    <row r="14" spans="1:20" ht="58.5" customHeight="1">
      <c r="A14" s="257"/>
      <c r="B14" s="263"/>
      <c r="C14" s="264"/>
      <c r="D14" s="114" t="s">
        <v>355</v>
      </c>
      <c r="E14" s="175">
        <v>5</v>
      </c>
      <c r="F14" s="131" t="s">
        <v>109</v>
      </c>
    </row>
    <row r="15" spans="1:20" ht="73.5" customHeight="1">
      <c r="A15" s="257"/>
      <c r="B15" s="263"/>
      <c r="C15" s="264"/>
      <c r="D15" s="114" t="s">
        <v>356</v>
      </c>
      <c r="E15" s="175">
        <v>4</v>
      </c>
      <c r="F15" s="131" t="s">
        <v>245</v>
      </c>
    </row>
    <row r="16" spans="1:20" ht="63" customHeight="1">
      <c r="A16" s="257"/>
      <c r="B16" s="263"/>
      <c r="C16" s="264"/>
      <c r="D16" s="114" t="s">
        <v>357</v>
      </c>
      <c r="E16" s="175">
        <v>5</v>
      </c>
      <c r="F16" s="131" t="s">
        <v>381</v>
      </c>
    </row>
    <row r="17" spans="1:6" ht="72">
      <c r="A17" s="257"/>
      <c r="B17" s="263"/>
      <c r="C17" s="264"/>
      <c r="D17" s="114" t="s">
        <v>358</v>
      </c>
      <c r="E17" s="175">
        <v>5</v>
      </c>
      <c r="F17" s="131" t="s">
        <v>246</v>
      </c>
    </row>
    <row r="18" spans="1:6" ht="24">
      <c r="A18" s="257"/>
      <c r="B18" s="263"/>
      <c r="C18" s="264"/>
      <c r="D18" s="114" t="s">
        <v>359</v>
      </c>
      <c r="E18" s="175">
        <v>5</v>
      </c>
      <c r="F18" s="131" t="s">
        <v>247</v>
      </c>
    </row>
    <row r="19" spans="1:6" ht="24.75" thickBot="1">
      <c r="A19" s="257"/>
      <c r="B19" s="265"/>
      <c r="C19" s="266"/>
      <c r="D19" s="130" t="s">
        <v>360</v>
      </c>
      <c r="E19" s="176">
        <v>5</v>
      </c>
      <c r="F19" s="147" t="s">
        <v>268</v>
      </c>
    </row>
    <row r="20" spans="1:6" ht="48">
      <c r="A20" s="257"/>
      <c r="B20" s="263" t="s">
        <v>274</v>
      </c>
      <c r="C20" s="264"/>
      <c r="D20" s="121" t="s">
        <v>176</v>
      </c>
      <c r="E20" s="181">
        <v>4</v>
      </c>
      <c r="F20" s="146" t="s">
        <v>110</v>
      </c>
    </row>
    <row r="21" spans="1:6" ht="36">
      <c r="A21" s="257"/>
      <c r="B21" s="263"/>
      <c r="C21" s="264"/>
      <c r="D21" s="118" t="s">
        <v>177</v>
      </c>
      <c r="E21" s="173" t="s">
        <v>387</v>
      </c>
      <c r="F21" s="28" t="s">
        <v>111</v>
      </c>
    </row>
    <row r="22" spans="1:6" ht="96">
      <c r="A22" s="257"/>
      <c r="B22" s="263"/>
      <c r="C22" s="264"/>
      <c r="D22" s="118" t="s">
        <v>178</v>
      </c>
      <c r="E22" s="179">
        <v>4</v>
      </c>
      <c r="F22" s="146" t="s">
        <v>112</v>
      </c>
    </row>
    <row r="23" spans="1:6" ht="36">
      <c r="A23" s="257"/>
      <c r="B23" s="263"/>
      <c r="C23" s="264"/>
      <c r="D23" s="118" t="s">
        <v>179</v>
      </c>
      <c r="E23" s="173" t="s">
        <v>389</v>
      </c>
      <c r="F23" s="28" t="s">
        <v>113</v>
      </c>
    </row>
    <row r="24" spans="1:6" ht="24">
      <c r="A24" s="257"/>
      <c r="B24" s="263"/>
      <c r="C24" s="264"/>
      <c r="D24" s="118" t="s">
        <v>180</v>
      </c>
      <c r="E24" s="179" t="s">
        <v>114</v>
      </c>
      <c r="F24" s="138" t="s">
        <v>115</v>
      </c>
    </row>
    <row r="25" spans="1:6" ht="131.25" customHeight="1">
      <c r="A25" s="257"/>
      <c r="B25" s="263"/>
      <c r="C25" s="264"/>
      <c r="D25" s="118" t="s">
        <v>181</v>
      </c>
      <c r="E25" s="178">
        <v>4</v>
      </c>
      <c r="F25" s="183" t="s">
        <v>19</v>
      </c>
    </row>
    <row r="26" spans="1:6">
      <c r="A26" s="257"/>
      <c r="B26" s="148"/>
      <c r="C26" s="94"/>
      <c r="D26" s="120" t="s">
        <v>275</v>
      </c>
      <c r="E26" s="182">
        <f>AVERAGE(E6:E25)</f>
        <v>4.4285714285714288</v>
      </c>
      <c r="F26" s="81"/>
    </row>
    <row r="27" spans="1:6">
      <c r="A27" s="257"/>
      <c r="B27" s="267" t="s">
        <v>317</v>
      </c>
      <c r="C27" s="268"/>
      <c r="D27" s="97" t="s">
        <v>276</v>
      </c>
      <c r="E27" s="273" t="s">
        <v>277</v>
      </c>
      <c r="F27" s="274"/>
    </row>
    <row r="28" spans="1:6">
      <c r="A28" s="257"/>
      <c r="B28" s="269"/>
      <c r="C28" s="270"/>
      <c r="D28" s="275" t="s">
        <v>382</v>
      </c>
      <c r="E28" s="278" t="s">
        <v>138</v>
      </c>
      <c r="F28" s="279"/>
    </row>
    <row r="29" spans="1:6">
      <c r="A29" s="257"/>
      <c r="B29" s="269"/>
      <c r="C29" s="270"/>
      <c r="D29" s="276"/>
      <c r="E29" s="280"/>
      <c r="F29" s="281"/>
    </row>
    <row r="30" spans="1:6">
      <c r="A30" s="257"/>
      <c r="B30" s="269"/>
      <c r="C30" s="270"/>
      <c r="D30" s="276"/>
      <c r="E30" s="280"/>
      <c r="F30" s="281"/>
    </row>
    <row r="31" spans="1:6">
      <c r="A31" s="257"/>
      <c r="B31" s="269"/>
      <c r="C31" s="270"/>
      <c r="D31" s="276"/>
      <c r="E31" s="280"/>
      <c r="F31" s="281"/>
    </row>
    <row r="32" spans="1:6">
      <c r="A32" s="257"/>
      <c r="B32" s="269"/>
      <c r="C32" s="270"/>
      <c r="D32" s="276"/>
      <c r="E32" s="280"/>
      <c r="F32" s="281"/>
    </row>
    <row r="33" spans="1:6">
      <c r="A33" s="257"/>
      <c r="B33" s="269"/>
      <c r="C33" s="270"/>
      <c r="D33" s="276"/>
      <c r="E33" s="280"/>
      <c r="F33" s="281"/>
    </row>
    <row r="34" spans="1:6" ht="35.25" customHeight="1">
      <c r="A34" s="258"/>
      <c r="B34" s="271"/>
      <c r="C34" s="272"/>
      <c r="D34" s="277"/>
      <c r="E34" s="282"/>
      <c r="F34" s="283"/>
    </row>
  </sheetData>
  <mergeCells count="10">
    <mergeCell ref="D2:F2"/>
    <mergeCell ref="D3:F3"/>
    <mergeCell ref="A5:A34"/>
    <mergeCell ref="B5:C5"/>
    <mergeCell ref="B6:C19"/>
    <mergeCell ref="B20:C25"/>
    <mergeCell ref="B27:C34"/>
    <mergeCell ref="E27:F27"/>
    <mergeCell ref="D28:D34"/>
    <mergeCell ref="E28:F34"/>
  </mergeCells>
  <phoneticPr fontId="17"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I38"/>
  <sheetViews>
    <sheetView workbookViewId="0"/>
  </sheetViews>
  <sheetFormatPr defaultRowHeight="27.75" customHeight="1"/>
  <cols>
    <col min="1" max="1" width="3.28515625" style="6" customWidth="1"/>
    <col min="2" max="2" width="3.85546875" style="6" customWidth="1"/>
    <col min="3" max="3" width="91.7109375" style="7" customWidth="1"/>
    <col min="4" max="4" width="13.140625" style="6" customWidth="1"/>
    <col min="5" max="5" width="76.7109375" style="6" customWidth="1"/>
    <col min="6" max="16384" width="9.140625" style="6"/>
  </cols>
  <sheetData>
    <row r="1" spans="1:5" ht="12">
      <c r="A1" s="18"/>
      <c r="B1" s="18"/>
      <c r="C1" s="17"/>
      <c r="D1" s="18"/>
      <c r="E1" s="18"/>
    </row>
    <row r="2" spans="1:5" ht="12">
      <c r="A2" s="18"/>
      <c r="B2" s="18"/>
      <c r="C2" s="284" t="s">
        <v>327</v>
      </c>
      <c r="D2" s="284"/>
      <c r="E2" s="284"/>
    </row>
    <row r="3" spans="1:5" ht="12">
      <c r="A3" s="8"/>
      <c r="B3" s="9"/>
      <c r="C3" s="285" t="s">
        <v>324</v>
      </c>
      <c r="D3" s="285"/>
      <c r="E3" s="285"/>
    </row>
    <row r="4" spans="1:5" ht="12">
      <c r="A4" s="8"/>
      <c r="B4" s="9"/>
      <c r="C4" s="17"/>
      <c r="D4" s="18"/>
      <c r="E4" s="18"/>
    </row>
    <row r="5" spans="1:5" s="106" customFormat="1" ht="12">
      <c r="A5" s="286" t="s">
        <v>280</v>
      </c>
      <c r="B5" s="80"/>
      <c r="C5" s="113" t="s">
        <v>320</v>
      </c>
      <c r="D5" s="105" t="s">
        <v>321</v>
      </c>
      <c r="E5" s="105" t="s">
        <v>322</v>
      </c>
    </row>
    <row r="6" spans="1:5" ht="120">
      <c r="A6" s="287"/>
      <c r="B6" s="288" t="s">
        <v>273</v>
      </c>
      <c r="C6" s="114" t="s">
        <v>361</v>
      </c>
      <c r="D6" s="174" t="s">
        <v>388</v>
      </c>
      <c r="E6" s="155" t="s">
        <v>116</v>
      </c>
    </row>
    <row r="7" spans="1:5" ht="72">
      <c r="A7" s="287"/>
      <c r="B7" s="289"/>
      <c r="C7" s="114" t="s">
        <v>362</v>
      </c>
      <c r="D7" s="174" t="s">
        <v>388</v>
      </c>
      <c r="E7" s="10" t="s">
        <v>383</v>
      </c>
    </row>
    <row r="8" spans="1:5" ht="48">
      <c r="A8" s="287"/>
      <c r="B8" s="289"/>
      <c r="C8" s="114" t="s">
        <v>363</v>
      </c>
      <c r="D8" s="174">
        <v>5</v>
      </c>
      <c r="E8" s="10" t="s">
        <v>117</v>
      </c>
    </row>
    <row r="9" spans="1:5" ht="24">
      <c r="A9" s="287"/>
      <c r="B9" s="289"/>
      <c r="C9" s="114" t="s">
        <v>364</v>
      </c>
      <c r="D9" s="174" t="s">
        <v>388</v>
      </c>
      <c r="E9" s="10" t="s">
        <v>269</v>
      </c>
    </row>
    <row r="10" spans="1:5" ht="96">
      <c r="A10" s="287"/>
      <c r="B10" s="289"/>
      <c r="C10" s="114" t="s">
        <v>365</v>
      </c>
      <c r="D10" s="174" t="s">
        <v>389</v>
      </c>
      <c r="E10" s="10" t="s">
        <v>118</v>
      </c>
    </row>
    <row r="11" spans="1:5" ht="84">
      <c r="A11" s="287"/>
      <c r="B11" s="289"/>
      <c r="C11" s="115" t="s">
        <v>185</v>
      </c>
      <c r="D11" s="174" t="s">
        <v>388</v>
      </c>
      <c r="E11" s="10" t="s">
        <v>119</v>
      </c>
    </row>
    <row r="12" spans="1:5" ht="36">
      <c r="A12" s="287"/>
      <c r="B12" s="289"/>
      <c r="C12" s="114" t="s">
        <v>366</v>
      </c>
      <c r="D12" s="174">
        <v>5</v>
      </c>
      <c r="E12" s="10" t="s">
        <v>385</v>
      </c>
    </row>
    <row r="13" spans="1:5" ht="96">
      <c r="A13" s="287"/>
      <c r="B13" s="289"/>
      <c r="C13" s="114" t="s">
        <v>367</v>
      </c>
      <c r="D13" s="174">
        <v>4</v>
      </c>
      <c r="E13" s="10" t="s">
        <v>120</v>
      </c>
    </row>
    <row r="14" spans="1:5" ht="60">
      <c r="A14" s="287"/>
      <c r="B14" s="289"/>
      <c r="C14" s="118" t="s">
        <v>368</v>
      </c>
      <c r="D14" s="174">
        <v>5</v>
      </c>
      <c r="E14" s="131" t="s">
        <v>237</v>
      </c>
    </row>
    <row r="15" spans="1:5" ht="191.25" customHeight="1">
      <c r="A15" s="287"/>
      <c r="B15" s="289"/>
      <c r="C15" s="114" t="s">
        <v>121</v>
      </c>
      <c r="D15" s="174" t="s">
        <v>388</v>
      </c>
      <c r="E15" s="10" t="s">
        <v>48</v>
      </c>
    </row>
    <row r="16" spans="1:5" ht="36.75" thickBot="1">
      <c r="A16" s="287"/>
      <c r="B16" s="290"/>
      <c r="C16" s="130" t="s">
        <v>369</v>
      </c>
      <c r="D16" s="184">
        <v>5</v>
      </c>
      <c r="E16" s="132" t="s">
        <v>393</v>
      </c>
    </row>
    <row r="17" spans="1:9" ht="119.25" customHeight="1">
      <c r="A17" s="287"/>
      <c r="B17" s="289" t="s">
        <v>274</v>
      </c>
      <c r="C17" s="121" t="s">
        <v>182</v>
      </c>
      <c r="D17" s="185">
        <v>4</v>
      </c>
      <c r="E17" s="134" t="s">
        <v>122</v>
      </c>
      <c r="F17" s="30"/>
      <c r="G17" s="30"/>
      <c r="H17" s="30"/>
      <c r="I17" s="30"/>
    </row>
    <row r="18" spans="1:9" ht="164.25" customHeight="1">
      <c r="A18" s="287"/>
      <c r="B18" s="289"/>
      <c r="C18" s="118" t="s">
        <v>183</v>
      </c>
      <c r="D18" s="186" t="s">
        <v>389</v>
      </c>
      <c r="E18" s="10" t="s">
        <v>123</v>
      </c>
      <c r="F18" s="30"/>
      <c r="G18" s="30"/>
      <c r="H18" s="30"/>
      <c r="I18" s="30"/>
    </row>
    <row r="19" spans="1:9" ht="96" customHeight="1">
      <c r="A19" s="287"/>
      <c r="B19" s="289"/>
      <c r="C19" s="118" t="s">
        <v>184</v>
      </c>
      <c r="D19" s="186">
        <v>3</v>
      </c>
      <c r="E19" s="10" t="s">
        <v>124</v>
      </c>
      <c r="F19" s="30"/>
      <c r="G19" s="30"/>
      <c r="H19" s="30"/>
      <c r="I19" s="30"/>
    </row>
    <row r="20" spans="1:9" ht="114.75" customHeight="1">
      <c r="A20" s="287"/>
      <c r="B20" s="289"/>
      <c r="C20" s="118" t="s">
        <v>189</v>
      </c>
      <c r="D20" s="174" t="s">
        <v>389</v>
      </c>
      <c r="E20" s="10" t="s">
        <v>125</v>
      </c>
      <c r="F20" s="30"/>
      <c r="G20" s="30"/>
      <c r="H20" s="30"/>
      <c r="I20" s="30"/>
    </row>
    <row r="21" spans="1:9" ht="24" customHeight="1">
      <c r="A21" s="287"/>
      <c r="B21" s="289"/>
      <c r="C21" s="118" t="s">
        <v>190</v>
      </c>
      <c r="D21" s="187" t="s">
        <v>389</v>
      </c>
      <c r="E21" s="189" t="s">
        <v>261</v>
      </c>
      <c r="F21" s="30"/>
      <c r="G21" s="30"/>
      <c r="H21" s="30"/>
      <c r="I21" s="30"/>
    </row>
    <row r="22" spans="1:9" ht="82.5" customHeight="1">
      <c r="A22" s="287"/>
      <c r="B22" s="289"/>
      <c r="C22" s="118" t="s">
        <v>191</v>
      </c>
      <c r="D22" s="186" t="s">
        <v>389</v>
      </c>
      <c r="E22" s="10" t="s">
        <v>256</v>
      </c>
      <c r="F22" s="30"/>
      <c r="G22" s="30"/>
      <c r="H22" s="30"/>
      <c r="I22" s="30"/>
    </row>
    <row r="23" spans="1:9" ht="111" customHeight="1">
      <c r="A23" s="287"/>
      <c r="B23" s="289"/>
      <c r="C23" s="118" t="s">
        <v>192</v>
      </c>
      <c r="D23" s="186" t="s">
        <v>389</v>
      </c>
      <c r="E23" s="10" t="s">
        <v>126</v>
      </c>
      <c r="F23" s="30"/>
      <c r="G23" s="30"/>
      <c r="H23" s="30"/>
      <c r="I23" s="30"/>
    </row>
    <row r="24" spans="1:9" ht="55.5" customHeight="1">
      <c r="A24" s="287"/>
      <c r="B24" s="289"/>
      <c r="C24" s="118" t="s">
        <v>193</v>
      </c>
      <c r="D24" s="186" t="s">
        <v>389</v>
      </c>
      <c r="E24" s="28" t="s">
        <v>127</v>
      </c>
      <c r="F24" s="30"/>
      <c r="G24" s="30"/>
      <c r="H24" s="30"/>
      <c r="I24" s="30"/>
    </row>
    <row r="25" spans="1:9" ht="45.75" customHeight="1">
      <c r="A25" s="287"/>
      <c r="B25" s="291"/>
      <c r="C25" s="118" t="s">
        <v>194</v>
      </c>
      <c r="D25" s="186">
        <v>4</v>
      </c>
      <c r="E25" s="10" t="s">
        <v>128</v>
      </c>
      <c r="F25" s="30"/>
      <c r="G25" s="30"/>
      <c r="H25" s="30"/>
      <c r="I25" s="30"/>
    </row>
    <row r="26" spans="1:9" ht="20.25" customHeight="1">
      <c r="A26" s="287"/>
      <c r="B26" s="88"/>
      <c r="C26" s="122" t="s">
        <v>275</v>
      </c>
      <c r="D26" s="188">
        <f>AVERAGE(D6:D25)</f>
        <v>4.375</v>
      </c>
      <c r="E26" s="81"/>
    </row>
    <row r="27" spans="1:9" ht="20.25" customHeight="1">
      <c r="A27" s="287"/>
      <c r="B27" s="83"/>
      <c r="C27" s="91" t="s">
        <v>276</v>
      </c>
      <c r="D27" s="292" t="s">
        <v>277</v>
      </c>
      <c r="E27" s="292"/>
    </row>
    <row r="28" spans="1:9" ht="30" customHeight="1">
      <c r="A28" s="287"/>
      <c r="B28" s="293" t="s">
        <v>318</v>
      </c>
      <c r="C28" s="158" t="s">
        <v>187</v>
      </c>
      <c r="D28" s="296" t="s">
        <v>186</v>
      </c>
      <c r="E28" s="297"/>
    </row>
    <row r="29" spans="1:9" ht="27" customHeight="1">
      <c r="A29" s="287"/>
      <c r="B29" s="294"/>
      <c r="C29" s="159" t="s">
        <v>188</v>
      </c>
      <c r="D29" s="298" t="s">
        <v>384</v>
      </c>
      <c r="E29" s="299"/>
    </row>
    <row r="30" spans="1:9" ht="20.25" customHeight="1">
      <c r="A30" s="287"/>
      <c r="B30" s="294"/>
      <c r="C30" s="160" t="s">
        <v>392</v>
      </c>
      <c r="D30" s="300" t="s">
        <v>386</v>
      </c>
      <c r="E30" s="301"/>
    </row>
    <row r="31" spans="1:9" ht="69" customHeight="1">
      <c r="A31" s="287"/>
      <c r="B31" s="295"/>
      <c r="C31" s="161"/>
      <c r="D31" s="303" t="s">
        <v>139</v>
      </c>
      <c r="E31" s="304"/>
    </row>
    <row r="32" spans="1:9" ht="12" hidden="1" customHeight="1">
      <c r="A32" s="286"/>
      <c r="B32" s="89"/>
      <c r="C32" s="13"/>
      <c r="D32" s="305"/>
      <c r="E32" s="305"/>
    </row>
    <row r="33" spans="1:5" ht="12">
      <c r="A33" s="286"/>
      <c r="B33" s="89"/>
      <c r="C33" s="13"/>
      <c r="D33" s="305"/>
      <c r="E33" s="305"/>
    </row>
    <row r="34" spans="1:5" ht="12">
      <c r="A34" s="286"/>
      <c r="B34" s="89"/>
      <c r="C34" s="13"/>
      <c r="D34" s="305"/>
      <c r="E34" s="305"/>
    </row>
    <row r="35" spans="1:5" ht="12">
      <c r="A35" s="286"/>
      <c r="B35" s="89"/>
      <c r="C35" s="13"/>
      <c r="D35" s="305"/>
      <c r="E35" s="305"/>
    </row>
    <row r="36" spans="1:5" ht="12">
      <c r="A36" s="286"/>
      <c r="B36" s="89"/>
      <c r="C36" s="13"/>
      <c r="D36" s="305"/>
      <c r="E36" s="305"/>
    </row>
    <row r="37" spans="1:5" ht="12">
      <c r="A37" s="286"/>
      <c r="B37" s="90"/>
      <c r="C37" s="14"/>
      <c r="D37" s="232"/>
      <c r="E37" s="232"/>
    </row>
    <row r="38" spans="1:5" ht="12">
      <c r="A38" s="302"/>
      <c r="B38" s="302"/>
      <c r="C38" s="302"/>
      <c r="D38" s="302"/>
      <c r="E38" s="302"/>
    </row>
  </sheetData>
  <mergeCells count="18">
    <mergeCell ref="A38:E38"/>
    <mergeCell ref="D31:E31"/>
    <mergeCell ref="D32:E32"/>
    <mergeCell ref="D33:E33"/>
    <mergeCell ref="D34:E34"/>
    <mergeCell ref="D35:E35"/>
    <mergeCell ref="D36:E36"/>
    <mergeCell ref="D37:E37"/>
    <mergeCell ref="C2:E2"/>
    <mergeCell ref="C3:E3"/>
    <mergeCell ref="A5:A37"/>
    <mergeCell ref="B6:B16"/>
    <mergeCell ref="B17:B25"/>
    <mergeCell ref="D27:E27"/>
    <mergeCell ref="B28:B31"/>
    <mergeCell ref="D28:E28"/>
    <mergeCell ref="D29:E29"/>
    <mergeCell ref="D30:E30"/>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E53"/>
  <sheetViews>
    <sheetView showGridLines="0" view="pageBreakPreview" topLeftCell="A2" zoomScaleNormal="100" zoomScaleSheetLayoutView="100" workbookViewId="0">
      <selection activeCell="A2" sqref="A2"/>
    </sheetView>
  </sheetViews>
  <sheetFormatPr defaultRowHeight="27.75" customHeight="1"/>
  <cols>
    <col min="1" max="2" width="3.28515625" style="6" customWidth="1"/>
    <col min="3" max="3" width="77.5703125" style="7" customWidth="1"/>
    <col min="4" max="4" width="13.140625" style="6" customWidth="1"/>
    <col min="5" max="5" width="170" style="6" customWidth="1"/>
    <col min="6" max="16384" width="9.140625" style="6"/>
  </cols>
  <sheetData>
    <row r="1" spans="1:5" ht="12" hidden="1"/>
    <row r="2" spans="1:5" ht="12">
      <c r="C2" s="284" t="s">
        <v>328</v>
      </c>
      <c r="D2" s="284"/>
      <c r="E2" s="284"/>
    </row>
    <row r="3" spans="1:5" ht="12" customHeight="1">
      <c r="A3" s="8"/>
      <c r="B3" s="9"/>
      <c r="C3" s="285" t="s">
        <v>323</v>
      </c>
      <c r="D3" s="285"/>
      <c r="E3" s="285"/>
    </row>
    <row r="4" spans="1:5" ht="7.5" customHeight="1">
      <c r="A4" s="8"/>
      <c r="B4" s="9"/>
    </row>
    <row r="5" spans="1:5" ht="12">
      <c r="A5" s="306" t="s">
        <v>281</v>
      </c>
      <c r="B5" s="84"/>
      <c r="C5" s="107" t="s">
        <v>320</v>
      </c>
      <c r="D5" s="108" t="s">
        <v>321</v>
      </c>
      <c r="E5" s="109" t="s">
        <v>322</v>
      </c>
    </row>
    <row r="6" spans="1:5" ht="72.75" customHeight="1">
      <c r="A6" s="307"/>
      <c r="B6" s="312" t="s">
        <v>273</v>
      </c>
      <c r="C6" s="115" t="s">
        <v>370</v>
      </c>
      <c r="D6" s="190" t="s">
        <v>388</v>
      </c>
      <c r="E6" s="200" t="s">
        <v>129</v>
      </c>
    </row>
    <row r="7" spans="1:5" ht="84">
      <c r="A7" s="307"/>
      <c r="B7" s="313"/>
      <c r="C7" s="115" t="s">
        <v>371</v>
      </c>
      <c r="D7" s="190" t="s">
        <v>387</v>
      </c>
      <c r="E7" s="201" t="s">
        <v>131</v>
      </c>
    </row>
    <row r="8" spans="1:5" ht="84">
      <c r="A8" s="307"/>
      <c r="B8" s="313"/>
      <c r="C8" s="115" t="s">
        <v>372</v>
      </c>
      <c r="D8" s="191">
        <v>5</v>
      </c>
      <c r="E8" s="202" t="s">
        <v>132</v>
      </c>
    </row>
    <row r="9" spans="1:5" ht="48">
      <c r="A9" s="307"/>
      <c r="B9" s="313"/>
      <c r="C9" s="115" t="s">
        <v>374</v>
      </c>
      <c r="D9" s="192" t="s">
        <v>388</v>
      </c>
      <c r="E9" s="203" t="s">
        <v>133</v>
      </c>
    </row>
    <row r="10" spans="1:5" ht="84">
      <c r="A10" s="307"/>
      <c r="B10" s="313"/>
      <c r="C10" s="115" t="s">
        <v>375</v>
      </c>
      <c r="D10" s="192">
        <v>4</v>
      </c>
      <c r="E10" s="203" t="s">
        <v>101</v>
      </c>
    </row>
    <row r="11" spans="1:5" ht="84">
      <c r="A11" s="307"/>
      <c r="B11" s="313"/>
      <c r="C11" s="115" t="s">
        <v>376</v>
      </c>
      <c r="D11" s="193">
        <v>4</v>
      </c>
      <c r="E11" s="204" t="s">
        <v>91</v>
      </c>
    </row>
    <row r="12" spans="1:5" ht="36">
      <c r="A12" s="307"/>
      <c r="B12" s="313"/>
      <c r="C12" s="115" t="s">
        <v>399</v>
      </c>
      <c r="D12" s="194">
        <v>4</v>
      </c>
      <c r="E12" s="205" t="s">
        <v>248</v>
      </c>
    </row>
    <row r="13" spans="1:5" ht="48">
      <c r="A13" s="307"/>
      <c r="B13" s="313"/>
      <c r="C13" s="115" t="s">
        <v>400</v>
      </c>
      <c r="D13" s="193">
        <v>5</v>
      </c>
      <c r="E13" s="205" t="s">
        <v>398</v>
      </c>
    </row>
    <row r="14" spans="1:5" ht="60">
      <c r="A14" s="307"/>
      <c r="B14" s="313"/>
      <c r="C14" s="115" t="s">
        <v>401</v>
      </c>
      <c r="D14" s="190" t="s">
        <v>387</v>
      </c>
      <c r="E14" s="206" t="s">
        <v>92</v>
      </c>
    </row>
    <row r="15" spans="1:5" ht="84">
      <c r="A15" s="307"/>
      <c r="B15" s="313"/>
      <c r="C15" s="115" t="s">
        <v>402</v>
      </c>
      <c r="D15" s="190" t="s">
        <v>387</v>
      </c>
      <c r="E15" s="205" t="s">
        <v>93</v>
      </c>
    </row>
    <row r="16" spans="1:5" ht="72">
      <c r="A16" s="307"/>
      <c r="B16" s="313"/>
      <c r="C16" s="115" t="s">
        <v>403</v>
      </c>
      <c r="D16" s="190" t="s">
        <v>389</v>
      </c>
      <c r="E16" s="205" t="s">
        <v>94</v>
      </c>
    </row>
    <row r="17" spans="1:5" ht="60">
      <c r="A17" s="307"/>
      <c r="B17" s="313"/>
      <c r="C17" s="115" t="s">
        <v>404</v>
      </c>
      <c r="D17" s="190" t="s">
        <v>395</v>
      </c>
      <c r="E17" s="205" t="s">
        <v>95</v>
      </c>
    </row>
    <row r="18" spans="1:5" ht="24.75" thickBot="1">
      <c r="A18" s="307"/>
      <c r="B18" s="314"/>
      <c r="C18" s="129" t="s">
        <v>405</v>
      </c>
      <c r="D18" s="195">
        <v>4</v>
      </c>
      <c r="E18" s="207" t="s">
        <v>99</v>
      </c>
    </row>
    <row r="19" spans="1:5" ht="84.75" thickBot="1">
      <c r="A19" s="307"/>
      <c r="B19" s="313" t="s">
        <v>274</v>
      </c>
      <c r="C19" s="125" t="s">
        <v>195</v>
      </c>
      <c r="D19" s="196" t="s">
        <v>387</v>
      </c>
      <c r="E19" s="200" t="s">
        <v>130</v>
      </c>
    </row>
    <row r="20" spans="1:5" ht="84">
      <c r="A20" s="307"/>
      <c r="B20" s="313"/>
      <c r="C20" s="124" t="s">
        <v>196</v>
      </c>
      <c r="D20" s="194">
        <v>4</v>
      </c>
      <c r="E20" s="205" t="s">
        <v>96</v>
      </c>
    </row>
    <row r="21" spans="1:5" ht="48">
      <c r="A21" s="307"/>
      <c r="B21" s="313"/>
      <c r="C21" s="124" t="s">
        <v>197</v>
      </c>
      <c r="D21" s="193">
        <v>4</v>
      </c>
      <c r="E21" s="205" t="s">
        <v>97</v>
      </c>
    </row>
    <row r="22" spans="1:5" ht="48">
      <c r="A22" s="307"/>
      <c r="B22" s="313"/>
      <c r="C22" s="124" t="s">
        <v>198</v>
      </c>
      <c r="D22" s="190" t="s">
        <v>387</v>
      </c>
      <c r="E22" s="205" t="s">
        <v>98</v>
      </c>
    </row>
    <row r="23" spans="1:5" ht="84">
      <c r="A23" s="307"/>
      <c r="B23" s="313"/>
      <c r="C23" s="124" t="s">
        <v>375</v>
      </c>
      <c r="D23" s="194">
        <v>4</v>
      </c>
      <c r="E23" s="206" t="s">
        <v>159</v>
      </c>
    </row>
    <row r="24" spans="1:5" ht="12">
      <c r="A24" s="307"/>
      <c r="B24" s="313"/>
      <c r="C24" s="124" t="s">
        <v>199</v>
      </c>
      <c r="D24" s="187" t="s">
        <v>389</v>
      </c>
      <c r="E24" s="208" t="s">
        <v>100</v>
      </c>
    </row>
    <row r="25" spans="1:5" ht="24">
      <c r="A25" s="307"/>
      <c r="B25" s="313"/>
      <c r="C25" s="124" t="s">
        <v>200</v>
      </c>
      <c r="D25" s="197">
        <v>3</v>
      </c>
      <c r="E25" s="209" t="s">
        <v>140</v>
      </c>
    </row>
    <row r="26" spans="1:5" s="133" customFormat="1" ht="24">
      <c r="A26" s="307"/>
      <c r="B26" s="313"/>
      <c r="C26" s="124" t="s">
        <v>401</v>
      </c>
      <c r="D26" s="211"/>
      <c r="E26" s="206" t="s">
        <v>397</v>
      </c>
    </row>
    <row r="27" spans="1:5" ht="84">
      <c r="A27" s="307"/>
      <c r="B27" s="313"/>
      <c r="C27" s="124" t="s">
        <v>201</v>
      </c>
      <c r="D27" s="190" t="s">
        <v>388</v>
      </c>
      <c r="E27" s="206" t="s">
        <v>90</v>
      </c>
    </row>
    <row r="28" spans="1:5" ht="48">
      <c r="A28" s="307"/>
      <c r="B28" s="313"/>
      <c r="C28" s="124" t="s">
        <v>202</v>
      </c>
      <c r="D28" s="190">
        <v>4</v>
      </c>
      <c r="E28" s="205" t="s">
        <v>147</v>
      </c>
    </row>
    <row r="29" spans="1:5" ht="24">
      <c r="A29" s="307"/>
      <c r="B29" s="313"/>
      <c r="C29" s="124" t="s">
        <v>203</v>
      </c>
      <c r="D29" s="190">
        <v>4</v>
      </c>
      <c r="E29" s="208" t="s">
        <v>74</v>
      </c>
    </row>
    <row r="30" spans="1:5" ht="84">
      <c r="A30" s="307"/>
      <c r="B30" s="313"/>
      <c r="C30" s="124" t="s">
        <v>204</v>
      </c>
      <c r="D30" s="190" t="s">
        <v>389</v>
      </c>
      <c r="E30" s="205" t="s">
        <v>77</v>
      </c>
    </row>
    <row r="31" spans="1:5" ht="24">
      <c r="A31" s="307"/>
      <c r="B31" s="313"/>
      <c r="C31" s="124" t="s">
        <v>205</v>
      </c>
      <c r="D31" s="197">
        <v>4</v>
      </c>
      <c r="E31" s="210" t="s">
        <v>76</v>
      </c>
    </row>
    <row r="32" spans="1:5" ht="22.5" customHeight="1">
      <c r="A32" s="307"/>
      <c r="B32" s="315"/>
      <c r="C32" s="123"/>
      <c r="D32" s="198"/>
      <c r="E32" s="104"/>
    </row>
    <row r="33" spans="1:5" ht="22.5" customHeight="1">
      <c r="A33" s="307"/>
      <c r="B33" s="85"/>
      <c r="C33" s="86" t="s">
        <v>275</v>
      </c>
      <c r="D33" s="199">
        <f>AVERAGE(D6:D32)</f>
        <v>4.0769230769230766</v>
      </c>
      <c r="E33" s="87"/>
    </row>
    <row r="34" spans="1:5" ht="33" customHeight="1">
      <c r="A34" s="307"/>
      <c r="B34" s="316" t="s">
        <v>319</v>
      </c>
      <c r="C34" s="69" t="s">
        <v>276</v>
      </c>
      <c r="D34" s="320" t="s">
        <v>277</v>
      </c>
      <c r="E34" s="321"/>
    </row>
    <row r="35" spans="1:5" ht="15" customHeight="1">
      <c r="A35" s="307"/>
      <c r="B35" s="317"/>
      <c r="C35" s="309" t="s">
        <v>148</v>
      </c>
      <c r="D35" s="70"/>
      <c r="E35" s="156" t="s">
        <v>149</v>
      </c>
    </row>
    <row r="36" spans="1:5" ht="12" customHeight="1">
      <c r="A36" s="307"/>
      <c r="B36" s="317"/>
      <c r="C36" s="310"/>
      <c r="D36" s="71"/>
      <c r="E36" s="157" t="s">
        <v>394</v>
      </c>
    </row>
    <row r="37" spans="1:5" ht="12" customHeight="1">
      <c r="A37" s="307"/>
      <c r="B37" s="317"/>
      <c r="C37" s="310"/>
      <c r="D37" s="71"/>
      <c r="E37" s="157" t="s">
        <v>396</v>
      </c>
    </row>
    <row r="38" spans="1:5" ht="12" customHeight="1">
      <c r="A38" s="307"/>
      <c r="B38" s="317"/>
      <c r="C38" s="310"/>
      <c r="D38" s="71"/>
      <c r="E38" s="157" t="s">
        <v>150</v>
      </c>
    </row>
    <row r="39" spans="1:5" ht="12" customHeight="1">
      <c r="A39" s="307"/>
      <c r="B39" s="317"/>
      <c r="C39" s="310"/>
      <c r="D39" s="71"/>
      <c r="E39" s="157" t="s">
        <v>151</v>
      </c>
    </row>
    <row r="40" spans="1:5" ht="12" customHeight="1">
      <c r="A40" s="307"/>
      <c r="B40" s="317"/>
      <c r="C40" s="310"/>
      <c r="D40" s="71"/>
      <c r="E40" s="157" t="s">
        <v>75</v>
      </c>
    </row>
    <row r="41" spans="1:5" ht="12" customHeight="1">
      <c r="A41" s="307"/>
      <c r="B41" s="317"/>
      <c r="C41" s="310"/>
      <c r="D41" s="71"/>
      <c r="E41" s="72"/>
    </row>
    <row r="42" spans="1:5" ht="12" customHeight="1">
      <c r="A42" s="307"/>
      <c r="B42" s="317"/>
      <c r="C42" s="310"/>
      <c r="D42" s="71"/>
      <c r="E42" s="72"/>
    </row>
    <row r="43" spans="1:5" ht="12" customHeight="1">
      <c r="A43" s="307"/>
      <c r="B43" s="317"/>
      <c r="C43" s="310"/>
      <c r="D43" s="71"/>
      <c r="E43" s="72"/>
    </row>
    <row r="44" spans="1:5" ht="22.5" customHeight="1">
      <c r="A44" s="308"/>
      <c r="B44" s="318"/>
      <c r="C44" s="311"/>
      <c r="D44" s="73"/>
      <c r="E44" s="74"/>
    </row>
    <row r="45" spans="1:5" ht="12">
      <c r="A45" s="8"/>
      <c r="B45" s="16"/>
      <c r="C45" s="17"/>
      <c r="D45" s="319"/>
      <c r="E45" s="319"/>
    </row>
    <row r="46" spans="1:5" ht="12">
      <c r="A46" s="8"/>
      <c r="B46" s="16"/>
      <c r="C46" s="17"/>
      <c r="D46" s="319"/>
      <c r="E46" s="319"/>
    </row>
    <row r="47" spans="1:5" ht="12">
      <c r="A47" s="8"/>
      <c r="B47" s="16"/>
      <c r="C47" s="17"/>
      <c r="D47" s="319"/>
      <c r="E47" s="319"/>
    </row>
    <row r="48" spans="1:5" ht="12">
      <c r="A48" s="8"/>
      <c r="B48" s="16"/>
      <c r="C48" s="17"/>
      <c r="D48" s="319"/>
      <c r="E48" s="319"/>
    </row>
    <row r="49" spans="1:5" ht="17.25" customHeight="1">
      <c r="A49" s="19"/>
      <c r="B49" s="18"/>
      <c r="C49" s="20"/>
      <c r="D49" s="21"/>
      <c r="E49" s="18"/>
    </row>
    <row r="50" spans="1:5" ht="17.25" customHeight="1">
      <c r="A50" s="19"/>
      <c r="B50" s="18"/>
      <c r="C50" s="20"/>
      <c r="D50" s="21"/>
      <c r="E50" s="18"/>
    </row>
    <row r="51" spans="1:5" ht="17.25" customHeight="1">
      <c r="A51" s="19"/>
      <c r="B51" s="18"/>
      <c r="C51" s="20"/>
      <c r="D51" s="21"/>
      <c r="E51" s="18"/>
    </row>
    <row r="52" spans="1:5" ht="17.25" customHeight="1">
      <c r="A52" s="19"/>
      <c r="B52" s="18"/>
      <c r="C52" s="20"/>
      <c r="D52" s="21"/>
      <c r="E52" s="18"/>
    </row>
    <row r="53" spans="1:5" ht="17.25" customHeight="1">
      <c r="A53" s="19"/>
      <c r="B53" s="18"/>
      <c r="C53" s="20"/>
      <c r="D53" s="21"/>
      <c r="E53" s="18"/>
    </row>
  </sheetData>
  <sheetProtection selectLockedCells="1" selectUnlockedCells="1"/>
  <mergeCells count="12">
    <mergeCell ref="C2:E2"/>
    <mergeCell ref="C3:E3"/>
    <mergeCell ref="D34:E34"/>
    <mergeCell ref="D47:E47"/>
    <mergeCell ref="A5:A44"/>
    <mergeCell ref="C35:C44"/>
    <mergeCell ref="B6:B18"/>
    <mergeCell ref="B19:B32"/>
    <mergeCell ref="B34:B44"/>
    <mergeCell ref="D48:E48"/>
    <mergeCell ref="D45:E45"/>
    <mergeCell ref="D46:E46"/>
  </mergeCells>
  <phoneticPr fontId="17" type="noConversion"/>
  <printOptions horizontalCentered="1" verticalCentered="1"/>
  <pageMargins left="0.15748031496062992" right="0.23622047244094491" top="0.35433070866141736" bottom="0.39370078740157483" header="0.31496062992125984" footer="0.39370078740157483"/>
  <pageSetup paperSize="9" scale="31"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dimension ref="A1:E38"/>
  <sheetViews>
    <sheetView showGridLines="0" view="pageBreakPreview" zoomScaleNormal="100" zoomScaleSheetLayoutView="100" zoomScalePageLayoutView="70" workbookViewId="0"/>
  </sheetViews>
  <sheetFormatPr defaultRowHeight="27.75" customHeight="1"/>
  <cols>
    <col min="1" max="2" width="3.28515625" style="6" customWidth="1"/>
    <col min="3" max="3" width="78.42578125" style="6" customWidth="1"/>
    <col min="4" max="4" width="13.42578125" style="6" customWidth="1"/>
    <col min="5" max="5" width="75.42578125" style="6" customWidth="1"/>
    <col min="6" max="16384" width="9.140625" style="6"/>
  </cols>
  <sheetData>
    <row r="1" spans="1:5" ht="12"/>
    <row r="2" spans="1:5" ht="12">
      <c r="C2" s="284" t="s">
        <v>329</v>
      </c>
      <c r="D2" s="284"/>
      <c r="E2" s="284"/>
    </row>
    <row r="3" spans="1:5" ht="12" customHeight="1">
      <c r="A3" s="8"/>
      <c r="B3" s="8"/>
      <c r="C3" s="285" t="s">
        <v>325</v>
      </c>
      <c r="D3" s="285"/>
      <c r="E3" s="285"/>
    </row>
    <row r="4" spans="1:5" ht="12">
      <c r="A4" s="8"/>
      <c r="B4" s="8"/>
    </row>
    <row r="5" spans="1:5" ht="12">
      <c r="A5" s="322" t="s">
        <v>282</v>
      </c>
      <c r="B5" s="84"/>
      <c r="C5" s="107" t="s">
        <v>320</v>
      </c>
      <c r="D5" s="108" t="s">
        <v>321</v>
      </c>
      <c r="E5" s="109" t="s">
        <v>322</v>
      </c>
    </row>
    <row r="6" spans="1:5" ht="115.5" customHeight="1">
      <c r="A6" s="322"/>
      <c r="B6" s="335" t="s">
        <v>273</v>
      </c>
      <c r="C6" s="114" t="s">
        <v>406</v>
      </c>
      <c r="D6" s="212">
        <v>4</v>
      </c>
      <c r="E6" s="162" t="s">
        <v>3</v>
      </c>
    </row>
    <row r="7" spans="1:5" ht="176.25" customHeight="1">
      <c r="A7" s="322"/>
      <c r="B7" s="336"/>
      <c r="C7" s="115" t="s">
        <v>407</v>
      </c>
      <c r="D7" s="213">
        <v>5</v>
      </c>
      <c r="E7" s="163" t="s">
        <v>78</v>
      </c>
    </row>
    <row r="8" spans="1:5" ht="117.75" customHeight="1">
      <c r="A8" s="322"/>
      <c r="B8" s="336"/>
      <c r="C8" s="115" t="s">
        <v>408</v>
      </c>
      <c r="D8" s="173" t="s">
        <v>388</v>
      </c>
      <c r="E8" s="78" t="s">
        <v>79</v>
      </c>
    </row>
    <row r="9" spans="1:5" ht="135" customHeight="1">
      <c r="A9" s="322"/>
      <c r="B9" s="336"/>
      <c r="C9" s="115" t="s">
        <v>409</v>
      </c>
      <c r="D9" s="173" t="s">
        <v>387</v>
      </c>
      <c r="E9" s="78" t="s">
        <v>80</v>
      </c>
    </row>
    <row r="10" spans="1:5" ht="62.25" customHeight="1">
      <c r="A10" s="322"/>
      <c r="B10" s="336"/>
      <c r="C10" s="115" t="s">
        <v>410</v>
      </c>
      <c r="D10" s="178">
        <v>4</v>
      </c>
      <c r="E10" s="78" t="s">
        <v>81</v>
      </c>
    </row>
    <row r="11" spans="1:5" ht="177.75" customHeight="1">
      <c r="A11" s="322"/>
      <c r="B11" s="336"/>
      <c r="C11" s="165" t="s">
        <v>411</v>
      </c>
      <c r="D11" s="173" t="s">
        <v>387</v>
      </c>
      <c r="E11" s="164" t="s">
        <v>82</v>
      </c>
    </row>
    <row r="12" spans="1:5" ht="65.25" customHeight="1">
      <c r="A12" s="322"/>
      <c r="B12" s="336"/>
      <c r="C12" s="115" t="s">
        <v>412</v>
      </c>
      <c r="D12" s="173" t="s">
        <v>388</v>
      </c>
      <c r="E12" s="135" t="s">
        <v>154</v>
      </c>
    </row>
    <row r="13" spans="1:5" ht="95.25" customHeight="1">
      <c r="A13" s="322"/>
      <c r="B13" s="336"/>
      <c r="C13" s="115" t="s">
        <v>413</v>
      </c>
      <c r="D13" s="213">
        <v>5</v>
      </c>
      <c r="E13" s="166" t="s">
        <v>83</v>
      </c>
    </row>
    <row r="14" spans="1:5" ht="154.5" customHeight="1">
      <c r="A14" s="322"/>
      <c r="B14" s="336"/>
      <c r="C14" s="115" t="s">
        <v>414</v>
      </c>
      <c r="D14" s="213">
        <v>4</v>
      </c>
      <c r="E14" s="78" t="s">
        <v>145</v>
      </c>
    </row>
    <row r="15" spans="1:5" ht="98.25" customHeight="1" thickBot="1">
      <c r="A15" s="322"/>
      <c r="B15" s="337"/>
      <c r="C15" s="129" t="s">
        <v>415</v>
      </c>
      <c r="D15" s="214">
        <v>4</v>
      </c>
      <c r="E15" s="136" t="s">
        <v>373</v>
      </c>
    </row>
    <row r="16" spans="1:5" ht="75.75" customHeight="1">
      <c r="A16" s="323"/>
      <c r="B16" s="338" t="s">
        <v>274</v>
      </c>
      <c r="C16" s="125" t="s">
        <v>206</v>
      </c>
      <c r="D16" s="181" t="s">
        <v>389</v>
      </c>
      <c r="E16" s="146" t="s">
        <v>84</v>
      </c>
    </row>
    <row r="17" spans="1:5" ht="78" customHeight="1">
      <c r="A17" s="323"/>
      <c r="B17" s="338"/>
      <c r="C17" s="126" t="s">
        <v>207</v>
      </c>
      <c r="D17" s="215">
        <v>4</v>
      </c>
      <c r="E17" s="134" t="s">
        <v>85</v>
      </c>
    </row>
    <row r="18" spans="1:5" ht="93.75" customHeight="1">
      <c r="A18" s="323"/>
      <c r="B18" s="338"/>
      <c r="C18" s="124" t="s">
        <v>208</v>
      </c>
      <c r="D18" s="216">
        <v>4</v>
      </c>
      <c r="E18" s="140" t="s">
        <v>86</v>
      </c>
    </row>
    <row r="19" spans="1:5" ht="32.25" customHeight="1">
      <c r="A19" s="323"/>
      <c r="B19" s="338"/>
      <c r="C19" s="124" t="s">
        <v>209</v>
      </c>
      <c r="D19" s="216">
        <v>3</v>
      </c>
      <c r="E19" s="137" t="s">
        <v>141</v>
      </c>
    </row>
    <row r="20" spans="1:5" ht="145.5" customHeight="1">
      <c r="A20" s="323"/>
      <c r="B20" s="338"/>
      <c r="C20" s="124" t="s">
        <v>210</v>
      </c>
      <c r="D20" s="178" t="s">
        <v>395</v>
      </c>
      <c r="E20" s="10" t="s">
        <v>87</v>
      </c>
    </row>
    <row r="21" spans="1:5" ht="111" customHeight="1">
      <c r="A21" s="323"/>
      <c r="B21" s="338"/>
      <c r="C21" s="124" t="s">
        <v>211</v>
      </c>
      <c r="D21" s="179" t="s">
        <v>389</v>
      </c>
      <c r="E21" s="140" t="s">
        <v>88</v>
      </c>
    </row>
    <row r="22" spans="1:5" ht="168" customHeight="1">
      <c r="A22" s="323"/>
      <c r="B22" s="338"/>
      <c r="C22" s="124" t="s">
        <v>212</v>
      </c>
      <c r="D22" s="217">
        <v>4</v>
      </c>
      <c r="E22" s="140" t="s">
        <v>89</v>
      </c>
    </row>
    <row r="23" spans="1:5" ht="181.5" customHeight="1">
      <c r="A23" s="323"/>
      <c r="B23" s="338"/>
      <c r="C23" s="124" t="s">
        <v>213</v>
      </c>
      <c r="D23" s="178">
        <v>4</v>
      </c>
      <c r="E23" s="10" t="s">
        <v>73</v>
      </c>
    </row>
    <row r="24" spans="1:5" ht="77.25" customHeight="1">
      <c r="A24" s="323"/>
      <c r="B24" s="338"/>
      <c r="C24" s="124" t="s">
        <v>214</v>
      </c>
      <c r="D24" s="218">
        <v>4</v>
      </c>
      <c r="E24" s="10" t="s">
        <v>146</v>
      </c>
    </row>
    <row r="25" spans="1:5" ht="114" customHeight="1">
      <c r="A25" s="323"/>
      <c r="B25" s="339"/>
      <c r="C25" s="115" t="s">
        <v>215</v>
      </c>
      <c r="D25" s="178">
        <v>4</v>
      </c>
      <c r="E25" s="140" t="s">
        <v>20</v>
      </c>
    </row>
    <row r="26" spans="1:5" ht="12">
      <c r="A26" s="323"/>
      <c r="B26" s="102"/>
      <c r="C26" s="127" t="s">
        <v>275</v>
      </c>
      <c r="D26" s="219">
        <f>AVERAGE(D6:D25)</f>
        <v>4.0769230769230766</v>
      </c>
      <c r="E26" s="100"/>
    </row>
    <row r="27" spans="1:5" ht="12">
      <c r="A27" s="323"/>
      <c r="B27" s="316" t="s">
        <v>319</v>
      </c>
      <c r="C27" s="101" t="s">
        <v>276</v>
      </c>
      <c r="D27" s="324" t="s">
        <v>277</v>
      </c>
      <c r="E27" s="325"/>
    </row>
    <row r="28" spans="1:5" ht="12">
      <c r="A28" s="323"/>
      <c r="B28" s="317"/>
      <c r="C28" s="332" t="s">
        <v>152</v>
      </c>
      <c r="D28" s="326" t="s">
        <v>153</v>
      </c>
      <c r="E28" s="327"/>
    </row>
    <row r="29" spans="1:5" ht="12">
      <c r="A29" s="323"/>
      <c r="B29" s="317"/>
      <c r="C29" s="333"/>
      <c r="D29" s="328"/>
      <c r="E29" s="329"/>
    </row>
    <row r="30" spans="1:5" ht="12">
      <c r="A30" s="323"/>
      <c r="B30" s="317"/>
      <c r="C30" s="333"/>
      <c r="D30" s="328"/>
      <c r="E30" s="329"/>
    </row>
    <row r="31" spans="1:5" ht="12">
      <c r="A31" s="323"/>
      <c r="B31" s="317"/>
      <c r="C31" s="333"/>
      <c r="D31" s="328"/>
      <c r="E31" s="329"/>
    </row>
    <row r="32" spans="1:5" ht="9.75" customHeight="1">
      <c r="A32" s="323"/>
      <c r="B32" s="317"/>
      <c r="C32" s="333"/>
      <c r="D32" s="328"/>
      <c r="E32" s="329"/>
    </row>
    <row r="33" spans="1:5" ht="6" hidden="1" customHeight="1">
      <c r="A33" s="323"/>
      <c r="B33" s="317"/>
      <c r="C33" s="333"/>
      <c r="D33" s="328"/>
      <c r="E33" s="329"/>
    </row>
    <row r="34" spans="1:5" ht="12" hidden="1" customHeight="1">
      <c r="A34" s="323"/>
      <c r="B34" s="317"/>
      <c r="C34" s="333"/>
      <c r="D34" s="328"/>
      <c r="E34" s="329"/>
    </row>
    <row r="35" spans="1:5" ht="6" hidden="1" customHeight="1">
      <c r="A35" s="323"/>
      <c r="B35" s="317"/>
      <c r="C35" s="333"/>
      <c r="D35" s="328"/>
      <c r="E35" s="329"/>
    </row>
    <row r="36" spans="1:5" ht="12" hidden="1" customHeight="1">
      <c r="A36" s="323"/>
      <c r="B36" s="317"/>
      <c r="C36" s="333"/>
      <c r="D36" s="328"/>
      <c r="E36" s="329"/>
    </row>
    <row r="37" spans="1:5" ht="12">
      <c r="A37" s="323"/>
      <c r="B37" s="317"/>
      <c r="C37" s="333"/>
      <c r="D37" s="328"/>
      <c r="E37" s="329"/>
    </row>
    <row r="38" spans="1:5" ht="12">
      <c r="A38" s="323"/>
      <c r="B38" s="318"/>
      <c r="C38" s="334"/>
      <c r="D38" s="330"/>
      <c r="E38" s="331"/>
    </row>
  </sheetData>
  <sheetProtection selectLockedCells="1" selectUnlockedCells="1"/>
  <mergeCells count="9">
    <mergeCell ref="B27:B38"/>
    <mergeCell ref="C2:E2"/>
    <mergeCell ref="C3:E3"/>
    <mergeCell ref="A5:A38"/>
    <mergeCell ref="D27:E27"/>
    <mergeCell ref="D28:E38"/>
    <mergeCell ref="C28:C38"/>
    <mergeCell ref="B6:B15"/>
    <mergeCell ref="B16:B25"/>
  </mergeCells>
  <phoneticPr fontId="17" type="noConversion"/>
  <printOptions horizontalCentered="1" verticalCentered="1"/>
  <pageMargins left="0.15748031496062992" right="0.23622047244094491" top="0.31496062992125984" bottom="0.19685039370078741" header="0.31496062992125984" footer="0.23622047244094491"/>
  <pageSetup paperSize="9" scale="80"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dimension ref="A1:K30"/>
  <sheetViews>
    <sheetView showGridLines="0" view="pageBreakPreview" zoomScale="90" zoomScaleNormal="100" zoomScaleSheetLayoutView="90" workbookViewId="0">
      <selection activeCell="E2" sqref="E2:K2"/>
    </sheetView>
  </sheetViews>
  <sheetFormatPr defaultRowHeight="15"/>
  <cols>
    <col min="1" max="16384" width="9.140625" style="1"/>
  </cols>
  <sheetData>
    <row r="1" spans="1:11" ht="15" customHeight="1"/>
    <row r="2" spans="1:11" ht="18" customHeight="1">
      <c r="C2" s="3"/>
      <c r="E2" s="230" t="s">
        <v>283</v>
      </c>
      <c r="F2" s="230"/>
      <c r="G2" s="230"/>
      <c r="H2" s="230"/>
      <c r="I2" s="230"/>
      <c r="J2" s="230"/>
      <c r="K2" s="230"/>
    </row>
    <row r="3" spans="1:11" ht="15" customHeight="1">
      <c r="C3" s="3"/>
    </row>
    <row r="4" spans="1:11" ht="15" customHeight="1">
      <c r="C4" s="3"/>
    </row>
    <row r="5" spans="1:11" ht="15" customHeight="1">
      <c r="B5" s="4"/>
      <c r="C5" s="4"/>
    </row>
    <row r="6" spans="1:11" ht="15" customHeight="1">
      <c r="A6" s="4"/>
      <c r="B6" s="4"/>
      <c r="C6" s="4"/>
      <c r="D6" s="5"/>
    </row>
    <row r="7" spans="1:11" ht="15" customHeight="1">
      <c r="A7" s="4"/>
      <c r="B7" s="4"/>
      <c r="C7" s="4"/>
      <c r="D7" s="5"/>
    </row>
    <row r="8" spans="1:11" ht="15" customHeight="1">
      <c r="A8" s="4"/>
      <c r="B8" s="4"/>
      <c r="C8" s="4"/>
      <c r="D8" s="5"/>
    </row>
    <row r="9" spans="1:11" ht="15" customHeight="1">
      <c r="B9" s="4"/>
      <c r="C9" s="4"/>
      <c r="D9" s="5"/>
    </row>
    <row r="10" spans="1:11" ht="15" customHeight="1">
      <c r="B10" s="4"/>
      <c r="C10" s="4"/>
      <c r="D10" s="5"/>
    </row>
    <row r="11" spans="1:11" ht="15" customHeight="1">
      <c r="B11" s="4"/>
      <c r="C11" s="4"/>
      <c r="D11" s="5"/>
    </row>
    <row r="12" spans="1:11" ht="15" customHeight="1">
      <c r="B12" s="4"/>
      <c r="C12" s="4"/>
      <c r="D12" s="5"/>
    </row>
    <row r="13" spans="1:11" ht="15" customHeight="1">
      <c r="B13" s="4"/>
      <c r="C13" s="4"/>
      <c r="D13" s="5"/>
    </row>
    <row r="14" spans="1:11" ht="15" customHeight="1">
      <c r="B14" s="4"/>
      <c r="C14" s="4"/>
      <c r="D14" s="5"/>
    </row>
    <row r="15" spans="1:11" ht="15" customHeight="1">
      <c r="B15" s="4"/>
      <c r="C15" s="4"/>
      <c r="D15" s="5"/>
    </row>
    <row r="16" spans="1:11" ht="15" customHeight="1">
      <c r="B16" s="4"/>
      <c r="C16" s="4"/>
      <c r="D16" s="5"/>
    </row>
    <row r="17" spans="2:4" ht="15" customHeight="1">
      <c r="B17" s="4"/>
      <c r="C17" s="4"/>
      <c r="D17" s="5"/>
    </row>
    <row r="18" spans="2:4" ht="15" customHeight="1">
      <c r="B18" s="4"/>
      <c r="C18" s="4"/>
    </row>
    <row r="19" spans="2:4" ht="15" customHeight="1"/>
    <row r="20" spans="2:4" ht="15" customHeight="1"/>
    <row r="21" spans="2:4" ht="15" customHeight="1"/>
    <row r="22" spans="2:4" ht="15" customHeight="1"/>
    <row r="23" spans="2:4" ht="15" customHeight="1"/>
    <row r="24" spans="2:4" ht="15" customHeight="1"/>
    <row r="25" spans="2:4" ht="15" customHeight="1"/>
    <row r="26" spans="2:4" ht="15" customHeight="1"/>
    <row r="27" spans="2:4" ht="15" customHeight="1"/>
    <row r="28" spans="2:4" ht="15" customHeight="1"/>
    <row r="29" spans="2:4" ht="15" customHeight="1"/>
    <row r="30" spans="2:4" ht="15" customHeight="1"/>
  </sheetData>
  <sheetProtection selectLockedCells="1" selectUnlockedCells="1"/>
  <mergeCells count="1">
    <mergeCell ref="E2:K2"/>
  </mergeCells>
  <phoneticPr fontId="17" type="noConversion"/>
  <printOptions horizontalCentered="1" verticalCentered="1"/>
  <pageMargins left="0.15763888888888888" right="0.2361111111111111" top="0.59583333333333333" bottom="0.74791666666666667" header="0.31527777777777777" footer="0.51180555555555551"/>
  <pageSetup paperSize="9" firstPageNumber="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dimension ref="A1:F42"/>
  <sheetViews>
    <sheetView showGridLines="0" view="pageBreakPreview" zoomScaleNormal="100" zoomScaleSheetLayoutView="100" zoomScalePageLayoutView="90" workbookViewId="0"/>
  </sheetViews>
  <sheetFormatPr defaultRowHeight="27.75" customHeight="1"/>
  <cols>
    <col min="1" max="2" width="3.28515625" style="6" customWidth="1"/>
    <col min="3" max="3" width="78.42578125" style="6" customWidth="1"/>
    <col min="4" max="4" width="14" style="6" customWidth="1"/>
    <col min="5" max="5" width="101.7109375" style="6" customWidth="1"/>
    <col min="6" max="16384" width="9.140625" style="6"/>
  </cols>
  <sheetData>
    <row r="1" spans="1:5" ht="19.5" customHeight="1"/>
    <row r="2" spans="1:5" ht="19.5" customHeight="1">
      <c r="C2" s="284" t="s">
        <v>330</v>
      </c>
      <c r="D2" s="284"/>
      <c r="E2" s="284"/>
    </row>
    <row r="3" spans="1:5" ht="27.75" customHeight="1">
      <c r="A3" s="8"/>
      <c r="B3" s="9"/>
      <c r="C3" s="248" t="s">
        <v>331</v>
      </c>
      <c r="D3" s="248"/>
      <c r="E3" s="248"/>
    </row>
    <row r="4" spans="1:5" ht="8.25" customHeight="1">
      <c r="A4" s="8"/>
      <c r="B4" s="9"/>
    </row>
    <row r="5" spans="1:5" ht="18" customHeight="1">
      <c r="A5" s="347" t="s">
        <v>284</v>
      </c>
      <c r="B5" s="77"/>
      <c r="C5" s="110" t="s">
        <v>320</v>
      </c>
      <c r="D5" s="111" t="s">
        <v>321</v>
      </c>
      <c r="E5" s="112" t="s">
        <v>322</v>
      </c>
    </row>
    <row r="6" spans="1:5" ht="134.25" customHeight="1">
      <c r="A6" s="348"/>
      <c r="B6" s="349" t="s">
        <v>273</v>
      </c>
      <c r="C6" s="114" t="s">
        <v>416</v>
      </c>
      <c r="D6" s="178" t="s">
        <v>55</v>
      </c>
      <c r="E6" s="139" t="s">
        <v>46</v>
      </c>
    </row>
    <row r="7" spans="1:5" ht="48">
      <c r="A7" s="348"/>
      <c r="B7" s="350"/>
      <c r="C7" s="114" t="s">
        <v>417</v>
      </c>
      <c r="D7" s="173">
        <v>4</v>
      </c>
      <c r="E7" s="167" t="s">
        <v>56</v>
      </c>
    </row>
    <row r="8" spans="1:5" ht="107.25" customHeight="1">
      <c r="A8" s="348"/>
      <c r="B8" s="350"/>
      <c r="C8" s="115" t="s">
        <v>418</v>
      </c>
      <c r="D8" s="178" t="s">
        <v>395</v>
      </c>
      <c r="E8" s="167" t="s">
        <v>57</v>
      </c>
    </row>
    <row r="9" spans="1:5" ht="150" customHeight="1">
      <c r="A9" s="348"/>
      <c r="B9" s="350"/>
      <c r="C9" s="115" t="s">
        <v>419</v>
      </c>
      <c r="D9" s="220" t="s">
        <v>58</v>
      </c>
      <c r="E9" s="167" t="s">
        <v>49</v>
      </c>
    </row>
    <row r="10" spans="1:5" ht="108.75" customHeight="1">
      <c r="A10" s="348"/>
      <c r="B10" s="350"/>
      <c r="C10" s="115" t="s">
        <v>420</v>
      </c>
      <c r="D10" s="173">
        <v>4</v>
      </c>
      <c r="E10" s="167" t="s">
        <v>59</v>
      </c>
    </row>
    <row r="11" spans="1:5" ht="140.25" customHeight="1" thickBot="1">
      <c r="A11" s="348"/>
      <c r="B11" s="351"/>
      <c r="C11" s="129" t="s">
        <v>421</v>
      </c>
      <c r="D11" s="221" t="s">
        <v>114</v>
      </c>
      <c r="E11" s="168" t="s">
        <v>60</v>
      </c>
    </row>
    <row r="12" spans="1:5" ht="94.5" customHeight="1">
      <c r="A12" s="348"/>
      <c r="B12" s="350" t="s">
        <v>274</v>
      </c>
      <c r="C12" s="121" t="s">
        <v>216</v>
      </c>
      <c r="D12" s="222" t="s">
        <v>387</v>
      </c>
      <c r="E12" s="134" t="s">
        <v>61</v>
      </c>
    </row>
    <row r="13" spans="1:5" ht="78" customHeight="1">
      <c r="A13" s="348"/>
      <c r="B13" s="350"/>
      <c r="C13" s="118" t="s">
        <v>217</v>
      </c>
      <c r="D13" s="177">
        <v>4</v>
      </c>
      <c r="E13" s="134" t="s">
        <v>62</v>
      </c>
    </row>
    <row r="14" spans="1:5" ht="90" customHeight="1">
      <c r="A14" s="348"/>
      <c r="B14" s="350"/>
      <c r="C14" s="118" t="s">
        <v>218</v>
      </c>
      <c r="D14" s="177" t="s">
        <v>258</v>
      </c>
      <c r="E14" s="134" t="s">
        <v>63</v>
      </c>
    </row>
    <row r="15" spans="1:5" ht="132" customHeight="1">
      <c r="A15" s="348"/>
      <c r="B15" s="350"/>
      <c r="C15" s="118" t="s">
        <v>219</v>
      </c>
      <c r="D15" s="179" t="s">
        <v>64</v>
      </c>
      <c r="E15" s="139" t="s">
        <v>47</v>
      </c>
    </row>
    <row r="16" spans="1:5" ht="123.75" customHeight="1">
      <c r="A16" s="348"/>
      <c r="B16" s="350"/>
      <c r="C16" s="118" t="s">
        <v>220</v>
      </c>
      <c r="D16" s="179" t="s">
        <v>395</v>
      </c>
      <c r="E16" s="140" t="s">
        <v>65</v>
      </c>
    </row>
    <row r="17" spans="1:6" ht="96" customHeight="1">
      <c r="A17" s="348"/>
      <c r="B17" s="350"/>
      <c r="C17" s="124" t="s">
        <v>221</v>
      </c>
      <c r="D17" s="177" t="s">
        <v>259</v>
      </c>
      <c r="E17" s="134" t="s">
        <v>66</v>
      </c>
    </row>
    <row r="18" spans="1:6" ht="74.25" customHeight="1">
      <c r="A18" s="348"/>
      <c r="B18" s="350"/>
      <c r="C18" s="124" t="s">
        <v>222</v>
      </c>
      <c r="D18" s="177" t="s">
        <v>387</v>
      </c>
      <c r="E18" s="134" t="s">
        <v>67</v>
      </c>
    </row>
    <row r="19" spans="1:6" ht="135" customHeight="1">
      <c r="A19" s="348"/>
      <c r="B19" s="350"/>
      <c r="C19" s="124" t="s">
        <v>421</v>
      </c>
      <c r="D19" s="179" t="s">
        <v>69</v>
      </c>
      <c r="E19" s="138" t="s">
        <v>68</v>
      </c>
    </row>
    <row r="20" spans="1:6" ht="102.75" customHeight="1">
      <c r="A20" s="348"/>
      <c r="B20" s="350"/>
      <c r="C20" s="124" t="s">
        <v>223</v>
      </c>
      <c r="D20" s="177">
        <v>4</v>
      </c>
      <c r="E20" s="134" t="s">
        <v>70</v>
      </c>
    </row>
    <row r="21" spans="1:6" ht="12">
      <c r="A21" s="348"/>
      <c r="B21" s="76"/>
      <c r="C21" s="79" t="s">
        <v>275</v>
      </c>
      <c r="D21" s="223">
        <f>AVERAGE(D6:D20)</f>
        <v>4</v>
      </c>
      <c r="E21" s="67"/>
    </row>
    <row r="22" spans="1:6" ht="12" customHeight="1">
      <c r="A22" s="348"/>
      <c r="B22" s="352" t="s">
        <v>317</v>
      </c>
      <c r="C22" s="75" t="s">
        <v>276</v>
      </c>
      <c r="D22" s="340" t="s">
        <v>277</v>
      </c>
      <c r="E22" s="341"/>
    </row>
    <row r="23" spans="1:6" ht="12.75">
      <c r="A23" s="348"/>
      <c r="B23" s="353"/>
      <c r="C23" s="342" t="s">
        <v>71</v>
      </c>
      <c r="D23" s="345" t="s">
        <v>72</v>
      </c>
      <c r="E23" s="346"/>
    </row>
    <row r="24" spans="1:6" ht="12">
      <c r="A24" s="348"/>
      <c r="B24" s="353"/>
      <c r="C24" s="343"/>
      <c r="D24" s="224"/>
      <c r="E24" s="225"/>
    </row>
    <row r="25" spans="1:6" ht="12">
      <c r="A25" s="348"/>
      <c r="B25" s="353"/>
      <c r="C25" s="343"/>
      <c r="D25" s="224"/>
      <c r="E25" s="225"/>
    </row>
    <row r="26" spans="1:6" ht="12">
      <c r="A26" s="348"/>
      <c r="B26" s="353"/>
      <c r="C26" s="343"/>
      <c r="D26" s="224"/>
      <c r="E26" s="225"/>
    </row>
    <row r="27" spans="1:6" ht="12">
      <c r="A27" s="348"/>
      <c r="B27" s="353"/>
      <c r="C27" s="343"/>
      <c r="D27" s="224"/>
      <c r="E27" s="225"/>
    </row>
    <row r="28" spans="1:6" ht="12">
      <c r="A28" s="348"/>
      <c r="B28" s="353"/>
      <c r="C28" s="343"/>
      <c r="D28" s="224"/>
      <c r="E28" s="225"/>
    </row>
    <row r="29" spans="1:6" ht="12">
      <c r="A29" s="348"/>
      <c r="B29" s="353"/>
      <c r="C29" s="343"/>
      <c r="D29" s="224"/>
      <c r="E29" s="225"/>
    </row>
    <row r="30" spans="1:6" ht="6" customHeight="1">
      <c r="A30" s="348"/>
      <c r="B30" s="353"/>
      <c r="C30" s="343"/>
      <c r="D30" s="224"/>
      <c r="E30" s="225"/>
    </row>
    <row r="31" spans="1:6" ht="17.25" customHeight="1">
      <c r="A31" s="348"/>
      <c r="B31" s="353"/>
      <c r="C31" s="343"/>
      <c r="D31" s="224"/>
      <c r="E31" s="225"/>
      <c r="F31" s="12"/>
    </row>
    <row r="32" spans="1:6" ht="17.25" customHeight="1">
      <c r="A32" s="348"/>
      <c r="B32" s="353"/>
      <c r="C32" s="343"/>
      <c r="D32" s="224"/>
      <c r="E32" s="225"/>
    </row>
    <row r="33" spans="1:5" ht="17.25" customHeight="1">
      <c r="A33" s="348"/>
      <c r="B33" s="354"/>
      <c r="C33" s="344"/>
      <c r="D33" s="226"/>
      <c r="E33" s="227"/>
    </row>
    <row r="34" spans="1:5" ht="17.25" customHeight="1">
      <c r="A34" s="19"/>
      <c r="B34" s="22"/>
      <c r="C34" s="18"/>
      <c r="D34" s="21"/>
      <c r="E34" s="21"/>
    </row>
    <row r="35" spans="1:5" ht="17.25" customHeight="1">
      <c r="A35" s="19"/>
      <c r="B35" s="22"/>
      <c r="C35" s="18"/>
      <c r="D35" s="21"/>
      <c r="E35" s="21"/>
    </row>
    <row r="36" spans="1:5" ht="17.25" customHeight="1">
      <c r="A36" s="19"/>
      <c r="B36" s="22"/>
      <c r="C36" s="18"/>
      <c r="D36" s="21"/>
      <c r="E36" s="21"/>
    </row>
    <row r="37" spans="1:5" ht="17.25" customHeight="1">
      <c r="A37" s="19"/>
      <c r="B37" s="22"/>
      <c r="C37" s="18"/>
      <c r="D37" s="21"/>
      <c r="E37" s="21"/>
    </row>
    <row r="38" spans="1:5" ht="17.25" customHeight="1">
      <c r="A38" s="19"/>
      <c r="B38" s="22"/>
      <c r="C38" s="18"/>
      <c r="D38" s="21"/>
      <c r="E38" s="21"/>
    </row>
    <row r="39" spans="1:5" ht="17.25" customHeight="1">
      <c r="A39" s="19"/>
      <c r="B39" s="22"/>
      <c r="C39" s="18"/>
      <c r="D39" s="21"/>
      <c r="E39" s="21"/>
    </row>
    <row r="40" spans="1:5" ht="17.25" customHeight="1">
      <c r="A40" s="19"/>
      <c r="B40" s="22"/>
      <c r="C40" s="18"/>
      <c r="D40" s="21"/>
      <c r="E40" s="21"/>
    </row>
    <row r="41" spans="1:5" ht="17.25" customHeight="1">
      <c r="A41" s="19"/>
      <c r="B41" s="22"/>
      <c r="C41" s="18"/>
      <c r="D41" s="21"/>
      <c r="E41" s="21"/>
    </row>
    <row r="42" spans="1:5" ht="17.25" customHeight="1">
      <c r="A42" s="19"/>
      <c r="B42" s="22"/>
      <c r="C42" s="18"/>
      <c r="D42" s="21"/>
      <c r="E42" s="21"/>
    </row>
  </sheetData>
  <sheetProtection selectLockedCells="1" selectUnlockedCells="1"/>
  <mergeCells count="9">
    <mergeCell ref="C2:E2"/>
    <mergeCell ref="C3:E3"/>
    <mergeCell ref="D22:E22"/>
    <mergeCell ref="C23:C33"/>
    <mergeCell ref="D23:E23"/>
    <mergeCell ref="A5:A33"/>
    <mergeCell ref="B6:B11"/>
    <mergeCell ref="B12:B20"/>
    <mergeCell ref="B22:B33"/>
  </mergeCells>
  <phoneticPr fontId="17" type="noConversion"/>
  <printOptions horizontalCentered="1" verticalCentered="1"/>
  <pageMargins left="0.15748031496062992" right="0.23622047244094491" top="0.59055118110236227" bottom="0.39370078740157483" header="0.31496062992125984" footer="0.51181102362204722"/>
  <pageSetup paperSize="9" scale="85"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CAPA</vt:lpstr>
      <vt:lpstr>Sistema_Pontuação_Cmeios</vt:lpstr>
      <vt:lpstr>C1_Liderança</vt:lpstr>
      <vt:lpstr>C2_Planeamento e Estratégia</vt:lpstr>
      <vt:lpstr>C3_Gestão das Pessoas</vt:lpstr>
      <vt:lpstr>C4_Parcerias e Recursos</vt:lpstr>
      <vt:lpstr>C5_Gestão dos Processos</vt:lpstr>
      <vt:lpstr>Sistema_Pontuação_CRESULTADOS</vt:lpstr>
      <vt:lpstr>C6_Satisfação dos Alunos e EE</vt:lpstr>
      <vt:lpstr>C7_Satisfação das Pessoas</vt:lpstr>
      <vt:lpstr>C8_Impacto na Sociedade</vt:lpstr>
      <vt:lpstr>C9_Resultados de Desemp. Chave</vt:lpstr>
      <vt:lpstr>MÉDIAS FINAIS</vt:lpstr>
      <vt:lpstr>__xlnm.Print_Area_6</vt:lpstr>
      <vt:lpstr>__xlnm.Print_Area_8</vt:lpstr>
      <vt:lpstr>'C4_Parcerias e Recursos'!Print_Area</vt:lpstr>
      <vt:lpstr>Sistema_Pontuação_CRESULTADOS!Print_Area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micaela</dc:creator>
  <cp:lastModifiedBy>ce</cp:lastModifiedBy>
  <cp:lastPrinted>2012-03-28T13:38:17Z</cp:lastPrinted>
  <dcterms:created xsi:type="dcterms:W3CDTF">2010-06-21T16:50:43Z</dcterms:created>
  <dcterms:modified xsi:type="dcterms:W3CDTF">2013-03-08T14:27:43Z</dcterms:modified>
</cp:coreProperties>
</file>